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WRE 4th-2016" sheetId="4" r:id="rId1"/>
    <sheet name="SD &amp; EQE-4th-2016" sheetId="5" r:id="rId2"/>
    <sheet name="Trans-4th 2016" sheetId="6" r:id="rId3"/>
    <sheet name="Trans.6th sem PT 2015 B" sheetId="9" r:id="rId4"/>
    <sheet name="Geo-4th 2016" sheetId="7" r:id="rId5"/>
    <sheet name="SE-4TH 2016" sheetId="8" r:id="rId6"/>
  </sheets>
  <definedNames>
    <definedName name="_xlnm.Print_Area" localSheetId="4">'Geo-4th 2016'!$A$2:$O$31</definedName>
    <definedName name="_xlnm.Print_Area" localSheetId="1">'SD &amp; EQE-4th-2016'!$A$2:$O$26</definedName>
    <definedName name="_xlnm.Print_Area" localSheetId="5">'SE-4TH 2016'!$A$2:$O$30</definedName>
    <definedName name="_xlnm.Print_Area" localSheetId="2">'Trans-4th 2016'!$A$1:$O$33</definedName>
    <definedName name="_xlnm.Print_Area" localSheetId="0">'WRE 4th-2016'!$A$2:$O$25</definedName>
    <definedName name="_xlnm.Print_Titles" localSheetId="0">'WRE 4th-2016'!$2:$7</definedName>
  </definedNames>
  <calcPr calcId="152511"/>
</workbook>
</file>

<file path=xl/calcChain.xml><?xml version="1.0" encoding="utf-8"?>
<calcChain xmlns="http://schemas.openxmlformats.org/spreadsheetml/2006/main">
  <c r="F9" i="7" l="1"/>
  <c r="G9" i="7" s="1"/>
  <c r="F10" i="7"/>
  <c r="G10" i="7"/>
  <c r="F11" i="7"/>
  <c r="G11" i="7"/>
  <c r="F12" i="7"/>
  <c r="G12" i="7"/>
  <c r="F13" i="7"/>
  <c r="G13" i="7" s="1"/>
  <c r="F14" i="7"/>
  <c r="G14" i="7" s="1"/>
  <c r="F15" i="7"/>
  <c r="G15" i="7"/>
  <c r="F16" i="7"/>
  <c r="G16" i="7"/>
  <c r="F17" i="7"/>
  <c r="G17" i="7" s="1"/>
  <c r="F18" i="7"/>
  <c r="G18" i="7"/>
  <c r="F19" i="7"/>
  <c r="G19" i="7"/>
  <c r="F20" i="7"/>
  <c r="G20" i="7"/>
  <c r="F21" i="7"/>
  <c r="G21" i="7" s="1"/>
  <c r="F22" i="7"/>
  <c r="G22" i="7"/>
  <c r="D13" i="6" l="1"/>
  <c r="D14" i="6"/>
  <c r="D15" i="6"/>
  <c r="D16" i="6"/>
  <c r="D17" i="6"/>
  <c r="D18" i="6"/>
  <c r="F7" i="9"/>
  <c r="F13" i="6" l="1"/>
  <c r="N13" i="6" s="1"/>
  <c r="D8" i="9"/>
  <c r="F8" i="9" s="1"/>
  <c r="D7" i="9"/>
  <c r="N7" i="9" l="1"/>
  <c r="O7" i="9" s="1"/>
  <c r="N8" i="9"/>
  <c r="O8" i="9" s="1"/>
  <c r="G7" i="9"/>
  <c r="G8" i="9"/>
  <c r="D23" i="6" l="1"/>
  <c r="F23" i="6" s="1"/>
  <c r="N23" i="6" s="1"/>
  <c r="D24" i="6"/>
  <c r="F24" i="6" s="1"/>
  <c r="N24" i="6" s="1"/>
  <c r="D21" i="6"/>
  <c r="F21" i="6" s="1"/>
  <c r="N21" i="6" s="1"/>
  <c r="D22" i="6"/>
  <c r="F22" i="6" s="1"/>
  <c r="N22" i="6" s="1"/>
  <c r="G22" i="6" l="1"/>
  <c r="O22" i="6"/>
  <c r="G21" i="6"/>
  <c r="O21" i="6"/>
  <c r="G24" i="6"/>
  <c r="O24" i="6"/>
  <c r="G23" i="6"/>
  <c r="O23" i="6"/>
  <c r="D8" i="7"/>
  <c r="F8" i="7" l="1"/>
  <c r="N8" i="7" s="1"/>
  <c r="D11" i="4"/>
  <c r="F11" i="4" s="1"/>
  <c r="N11" i="4" s="1"/>
  <c r="D12" i="4"/>
  <c r="F12" i="4" s="1"/>
  <c r="N12" i="4" s="1"/>
  <c r="D13" i="4"/>
  <c r="F13" i="4" s="1"/>
  <c r="N13" i="4" s="1"/>
  <c r="D14" i="4"/>
  <c r="F14" i="4" s="1"/>
  <c r="N14" i="4" s="1"/>
  <c r="D15" i="4"/>
  <c r="F15" i="4" s="1"/>
  <c r="N15" i="4" s="1"/>
  <c r="D16" i="4"/>
  <c r="F16" i="4" s="1"/>
  <c r="N16" i="4" s="1"/>
  <c r="D8" i="5"/>
  <c r="F8" i="5" s="1"/>
  <c r="D9" i="5"/>
  <c r="F9" i="5" s="1"/>
  <c r="N9" i="5" s="1"/>
  <c r="D10" i="5"/>
  <c r="F10" i="5" s="1"/>
  <c r="N10" i="5" s="1"/>
  <c r="D11" i="5"/>
  <c r="F11" i="5" s="1"/>
  <c r="N11" i="5" s="1"/>
  <c r="D12" i="5"/>
  <c r="F12" i="5" s="1"/>
  <c r="N12" i="5" s="1"/>
  <c r="D13" i="5"/>
  <c r="F13" i="5" s="1"/>
  <c r="N13" i="5" s="1"/>
  <c r="D14" i="5"/>
  <c r="F14" i="5" s="1"/>
  <c r="N14" i="5" s="1"/>
  <c r="D15" i="5"/>
  <c r="F15" i="5" s="1"/>
  <c r="N15" i="5" s="1"/>
  <c r="D16" i="5"/>
  <c r="F16" i="5" s="1"/>
  <c r="N16" i="5" s="1"/>
  <c r="D17" i="5"/>
  <c r="F17" i="5" s="1"/>
  <c r="N17" i="5" s="1"/>
  <c r="D18" i="5"/>
  <c r="F18" i="5" s="1"/>
  <c r="N18" i="5" s="1"/>
  <c r="D20" i="6"/>
  <c r="F20" i="6" s="1"/>
  <c r="N20" i="6" s="1"/>
  <c r="D15" i="7"/>
  <c r="N15" i="7" s="1"/>
  <c r="D16" i="7"/>
  <c r="N16" i="7" s="1"/>
  <c r="D17" i="7"/>
  <c r="N17" i="7" s="1"/>
  <c r="D18" i="7"/>
  <c r="D19" i="7"/>
  <c r="N19" i="7" s="1"/>
  <c r="D20" i="7"/>
  <c r="N20" i="7" s="1"/>
  <c r="G8" i="5" l="1"/>
  <c r="N8" i="5"/>
  <c r="O8" i="5" s="1"/>
  <c r="N18" i="7"/>
  <c r="O18" i="7" s="1"/>
  <c r="G8" i="7"/>
  <c r="G20" i="6"/>
  <c r="O20" i="7"/>
  <c r="O19" i="7"/>
  <c r="O16" i="7"/>
  <c r="O17" i="7"/>
  <c r="O15" i="7"/>
  <c r="O20" i="6"/>
  <c r="O18" i="5"/>
  <c r="G18" i="5"/>
  <c r="G17" i="5"/>
  <c r="O17" i="5"/>
  <c r="G16" i="5"/>
  <c r="O16" i="5"/>
  <c r="O15" i="5"/>
  <c r="G15" i="5"/>
  <c r="G14" i="5"/>
  <c r="O14" i="5"/>
  <c r="G13" i="5"/>
  <c r="O13" i="5"/>
  <c r="O12" i="5"/>
  <c r="G12" i="5"/>
  <c r="G11" i="5"/>
  <c r="O11" i="5"/>
  <c r="G10" i="5"/>
  <c r="O10" i="5"/>
  <c r="O9" i="5"/>
  <c r="G9" i="5"/>
  <c r="D21" i="8"/>
  <c r="D20" i="8"/>
  <c r="D19" i="8"/>
  <c r="D18" i="8"/>
  <c r="D17" i="8"/>
  <c r="D16" i="8"/>
  <c r="D15" i="8"/>
  <c r="F15" i="8" s="1"/>
  <c r="N15" i="8" s="1"/>
  <c r="D14" i="8"/>
  <c r="D13" i="8"/>
  <c r="D12" i="8"/>
  <c r="D11" i="8"/>
  <c r="D10" i="8"/>
  <c r="D9" i="8"/>
  <c r="D8" i="8"/>
  <c r="F8" i="8" s="1"/>
  <c r="N8" i="8" s="1"/>
  <c r="F18" i="8" l="1"/>
  <c r="N18" i="8" s="1"/>
  <c r="F21" i="8"/>
  <c r="N21" i="8" s="1"/>
  <c r="F20" i="8"/>
  <c r="N20" i="8" s="1"/>
  <c r="F19" i="8"/>
  <c r="N19" i="8" s="1"/>
  <c r="F17" i="8"/>
  <c r="N17" i="8" s="1"/>
  <c r="F16" i="8"/>
  <c r="F14" i="8"/>
  <c r="N14" i="8" s="1"/>
  <c r="F13" i="8"/>
  <c r="N13" i="8" s="1"/>
  <c r="F12" i="8"/>
  <c r="N12" i="8" s="1"/>
  <c r="F11" i="8"/>
  <c r="N11" i="8" s="1"/>
  <c r="F10" i="8"/>
  <c r="N10" i="8" s="1"/>
  <c r="F9" i="8"/>
  <c r="N9" i="8" s="1"/>
  <c r="G12" i="4"/>
  <c r="G14" i="4"/>
  <c r="O14" i="4"/>
  <c r="G13" i="4"/>
  <c r="O13" i="4"/>
  <c r="G15" i="4"/>
  <c r="O15" i="4"/>
  <c r="G16" i="4"/>
  <c r="G11" i="4"/>
  <c r="O11" i="4"/>
  <c r="O16" i="4"/>
  <c r="O12" i="4"/>
  <c r="D8" i="6"/>
  <c r="F8" i="6" s="1"/>
  <c r="N8" i="6" s="1"/>
  <c r="D9" i="6"/>
  <c r="F9" i="6" s="1"/>
  <c r="N9" i="6" s="1"/>
  <c r="D10" i="6"/>
  <c r="F10" i="6" s="1"/>
  <c r="N10" i="6" s="1"/>
  <c r="D11" i="6"/>
  <c r="F11" i="6" s="1"/>
  <c r="N11" i="6" s="1"/>
  <c r="D12" i="6"/>
  <c r="F12" i="6" s="1"/>
  <c r="N12" i="6" s="1"/>
  <c r="F14" i="6"/>
  <c r="N14" i="6" s="1"/>
  <c r="F15" i="6"/>
  <c r="N15" i="6" s="1"/>
  <c r="F16" i="6"/>
  <c r="N16" i="6" s="1"/>
  <c r="F17" i="6"/>
  <c r="N17" i="6" s="1"/>
  <c r="F18" i="6"/>
  <c r="N18" i="6" s="1"/>
  <c r="D19" i="6"/>
  <c r="F19" i="6" s="1"/>
  <c r="N19" i="6" s="1"/>
  <c r="D7" i="6"/>
  <c r="F7" i="6" s="1"/>
  <c r="N7" i="6" s="1"/>
  <c r="N16" i="8" l="1"/>
  <c r="O16" i="8" s="1"/>
  <c r="G10" i="6"/>
  <c r="G19" i="6"/>
  <c r="G12" i="6"/>
  <c r="G18" i="6"/>
  <c r="G9" i="6"/>
  <c r="G16" i="6"/>
  <c r="G15" i="6"/>
  <c r="G14" i="6"/>
  <c r="G11" i="6"/>
  <c r="G17" i="6"/>
  <c r="G8" i="6"/>
  <c r="G13" i="6"/>
  <c r="D9" i="7"/>
  <c r="N9" i="7" s="1"/>
  <c r="D10" i="7"/>
  <c r="N10" i="7" s="1"/>
  <c r="D11" i="7"/>
  <c r="N11" i="7" s="1"/>
  <c r="D12" i="7"/>
  <c r="N12" i="7" s="1"/>
  <c r="D13" i="7"/>
  <c r="N13" i="7" s="1"/>
  <c r="O13" i="7" s="1"/>
  <c r="D14" i="7"/>
  <c r="N14" i="7" s="1"/>
  <c r="D21" i="7"/>
  <c r="N21" i="7" s="1"/>
  <c r="D22" i="7"/>
  <c r="N22" i="7" s="1"/>
  <c r="O14" i="7" l="1"/>
  <c r="O9" i="7"/>
  <c r="O21" i="7"/>
  <c r="O12" i="7"/>
  <c r="O11" i="7"/>
  <c r="O10" i="7"/>
  <c r="O8" i="7" l="1"/>
  <c r="O22" i="7"/>
  <c r="D10" i="4" l="1"/>
  <c r="F10" i="4" s="1"/>
  <c r="N10" i="4" s="1"/>
  <c r="D9" i="4"/>
  <c r="F9" i="4" s="1"/>
  <c r="N9" i="4" s="1"/>
  <c r="D8" i="4"/>
  <c r="F8" i="4" s="1"/>
  <c r="N8" i="4" s="1"/>
  <c r="G10" i="8" l="1"/>
  <c r="G8" i="8"/>
  <c r="G21" i="8"/>
  <c r="G20" i="8"/>
  <c r="G19" i="8"/>
  <c r="G18" i="8"/>
  <c r="G17" i="8"/>
  <c r="G16" i="8"/>
  <c r="G15" i="8"/>
  <c r="G14" i="8"/>
  <c r="G13" i="8"/>
  <c r="O13" i="8"/>
  <c r="G12" i="8"/>
  <c r="O12" i="8"/>
  <c r="G9" i="8"/>
  <c r="G11" i="8"/>
  <c r="O8" i="6"/>
  <c r="O19" i="6"/>
  <c r="O17" i="6"/>
  <c r="O16" i="6"/>
  <c r="O18" i="6"/>
  <c r="G9" i="4" l="1"/>
  <c r="G10" i="4"/>
  <c r="O10" i="8"/>
  <c r="O9" i="4"/>
  <c r="O10" i="4"/>
  <c r="O20" i="8"/>
  <c r="O8" i="8"/>
  <c r="O11" i="6"/>
  <c r="O15" i="6"/>
  <c r="O15" i="8"/>
  <c r="O17" i="8"/>
  <c r="O14" i="8"/>
  <c r="O19" i="8"/>
  <c r="O21" i="8"/>
  <c r="O18" i="8"/>
  <c r="O11" i="8"/>
  <c r="O9" i="8"/>
  <c r="G8" i="4"/>
  <c r="O8" i="4"/>
  <c r="O12" i="6"/>
  <c r="O10" i="6"/>
  <c r="O7" i="6"/>
  <c r="G7" i="6"/>
  <c r="O14" i="6"/>
  <c r="O9" i="6"/>
  <c r="O13" i="6"/>
</calcChain>
</file>

<file path=xl/sharedStrings.xml><?xml version="1.0" encoding="utf-8"?>
<sst xmlns="http://schemas.openxmlformats.org/spreadsheetml/2006/main" count="339" uniqueCount="147">
  <si>
    <t>SL NO</t>
  </si>
  <si>
    <t>Registration no.</t>
  </si>
  <si>
    <t>TGP</t>
  </si>
  <si>
    <t>Credit</t>
  </si>
  <si>
    <t>2nd Tabulator</t>
  </si>
  <si>
    <t>1st Tabulator</t>
  </si>
  <si>
    <t xml:space="preserve"> </t>
  </si>
  <si>
    <t>Geotechnical  Engineering</t>
  </si>
  <si>
    <t xml:space="preserve"> SL.No.</t>
  </si>
  <si>
    <t>Sl No.</t>
  </si>
  <si>
    <t>NATIONAL INSTITUTE OF TECHNOLOGY SILCHAR</t>
  </si>
  <si>
    <t>Water Resources Engineering</t>
  </si>
  <si>
    <t>TCP</t>
  </si>
  <si>
    <t>Sl No</t>
  </si>
  <si>
    <t>Transportation  Engineering</t>
  </si>
  <si>
    <t>Structural Engineering</t>
  </si>
  <si>
    <t>Registration No.</t>
  </si>
  <si>
    <t>CPI Below 6.00</t>
  </si>
  <si>
    <t>CPI</t>
  </si>
  <si>
    <t>Registrar</t>
  </si>
  <si>
    <t>Dean, Academic</t>
  </si>
  <si>
    <t>Structural Dynamics &amp; Earthquake Engineering</t>
  </si>
  <si>
    <t>SPI/3RD</t>
  </si>
  <si>
    <t>2ND SEM</t>
  </si>
  <si>
    <t>1ST SEM</t>
  </si>
  <si>
    <t xml:space="preserve">      Asstt. Registrar, Acad</t>
  </si>
  <si>
    <t>SPI</t>
  </si>
  <si>
    <t xml:space="preserve">NATIONAL INSTITUTE OF TECHNOLOGY SILCHAR </t>
  </si>
  <si>
    <t>AB</t>
  </si>
  <si>
    <t xml:space="preserve">REGN </t>
  </si>
  <si>
    <t xml:space="preserve">Regn </t>
  </si>
  <si>
    <t>A</t>
  </si>
  <si>
    <t>SP</t>
  </si>
  <si>
    <t>Regn</t>
  </si>
  <si>
    <t>16-21-402</t>
  </si>
  <si>
    <t>16-21-403</t>
  </si>
  <si>
    <t>16-21-407</t>
  </si>
  <si>
    <t>16-21-409</t>
  </si>
  <si>
    <t>16-21-411</t>
  </si>
  <si>
    <t>16-21-413</t>
  </si>
  <si>
    <t>16-21-415</t>
  </si>
  <si>
    <t>16-21-417</t>
  </si>
  <si>
    <t>16-21-406</t>
  </si>
  <si>
    <t>16-21-408</t>
  </si>
  <si>
    <t>16-21-410</t>
  </si>
  <si>
    <t>16-21-412</t>
  </si>
  <si>
    <t>16-21-414</t>
  </si>
  <si>
    <t>16-21-416</t>
  </si>
  <si>
    <t>16-21-418</t>
  </si>
  <si>
    <t>32+32+12=76</t>
  </si>
  <si>
    <t>3RD SEM</t>
  </si>
  <si>
    <t>16-21-501</t>
  </si>
  <si>
    <t>16-21-502</t>
  </si>
  <si>
    <t>16-21-503</t>
  </si>
  <si>
    <t>16-21-504</t>
  </si>
  <si>
    <t>16-21-505</t>
  </si>
  <si>
    <t>16-21-507</t>
  </si>
  <si>
    <t>16-21-509</t>
  </si>
  <si>
    <t>16-21-511</t>
  </si>
  <si>
    <t>16-21-513</t>
  </si>
  <si>
    <t>16-21-514</t>
  </si>
  <si>
    <t>16-21-515</t>
  </si>
  <si>
    <t>16-21-516</t>
  </si>
  <si>
    <t>16-21-518</t>
  </si>
  <si>
    <t>16-21-302</t>
  </si>
  <si>
    <t>16-21-303</t>
  </si>
  <si>
    <t>16-21-304</t>
  </si>
  <si>
    <t>16-21-305</t>
  </si>
  <si>
    <t>16-21-306</t>
  </si>
  <si>
    <t>16-21-307</t>
  </si>
  <si>
    <t>16-21-308</t>
  </si>
  <si>
    <t>16-21-309</t>
  </si>
  <si>
    <t>16-21-310</t>
  </si>
  <si>
    <t>16-21-311</t>
  </si>
  <si>
    <t>16-21-312</t>
  </si>
  <si>
    <t>16-21-314</t>
  </si>
  <si>
    <t>16-21-315</t>
  </si>
  <si>
    <t>16-21-316</t>
  </si>
  <si>
    <t>16-21-317</t>
  </si>
  <si>
    <t>16-21-318</t>
  </si>
  <si>
    <t>16-21-201</t>
  </si>
  <si>
    <t>16-21-202</t>
  </si>
  <si>
    <t>16-21-203</t>
  </si>
  <si>
    <t>16-21-204</t>
  </si>
  <si>
    <t>16-21-205</t>
  </si>
  <si>
    <t>16-21-206</t>
  </si>
  <si>
    <t>16-21-207</t>
  </si>
  <si>
    <t>16-21-209</t>
  </si>
  <si>
    <t>16-21-210</t>
  </si>
  <si>
    <t>16-21-211</t>
  </si>
  <si>
    <t>16-21-212</t>
  </si>
  <si>
    <t>16-21-103</t>
  </si>
  <si>
    <t>16-21-104</t>
  </si>
  <si>
    <t>16-21-106</t>
  </si>
  <si>
    <t>16-21-108</t>
  </si>
  <si>
    <t>16-21-109</t>
  </si>
  <si>
    <t>16-21-110</t>
  </si>
  <si>
    <t>16-21-111</t>
  </si>
  <si>
    <t>16-21-112</t>
  </si>
  <si>
    <t>16-21-113</t>
  </si>
  <si>
    <t>1st Tabulator                                2nd Tabulator</t>
  </si>
  <si>
    <t>Registrar                                Dean, Academic</t>
  </si>
  <si>
    <t>16-21-301</t>
  </si>
  <si>
    <t>16-21-319</t>
  </si>
  <si>
    <t>15-21-317</t>
  </si>
  <si>
    <t>15-21-318</t>
  </si>
  <si>
    <t>Asstt.Registrar,Acad.</t>
  </si>
  <si>
    <t>16-21-519</t>
  </si>
  <si>
    <t>Asstt. Registrar, Acad.</t>
  </si>
  <si>
    <t>Dean, Acad.</t>
  </si>
  <si>
    <t>Regn. No.  15-21-317 &amp; 318 Part-time student. ( Result next pages)</t>
  </si>
  <si>
    <t>CE-622</t>
  </si>
  <si>
    <t>4TH SEM</t>
  </si>
  <si>
    <t>32+32+12+24=100</t>
  </si>
  <si>
    <t>SPI            4TH      SEM</t>
  </si>
  <si>
    <t>Project ( Part-II)</t>
  </si>
  <si>
    <t>Asstt. Registrar,Acad.</t>
  </si>
  <si>
    <t>CE-636</t>
  </si>
  <si>
    <t>1ST &amp; 3RD  SEM</t>
  </si>
  <si>
    <t>2ND &amp; 4TH SEM</t>
  </si>
  <si>
    <t>5TH SEM</t>
  </si>
  <si>
    <t>6TH SEM</t>
  </si>
  <si>
    <t>Dissertation -II</t>
  </si>
  <si>
    <t>32+32+18+18=100</t>
  </si>
  <si>
    <t>SPI         6TH</t>
  </si>
  <si>
    <r>
      <rPr>
        <b/>
        <sz val="20"/>
        <rFont val="Times New Roman"/>
        <family val="1"/>
      </rPr>
      <t>SP</t>
    </r>
    <r>
      <rPr>
        <b/>
        <sz val="18"/>
        <rFont val="Times New Roman"/>
        <family val="1"/>
      </rPr>
      <t xml:space="preserve">I               4TH </t>
    </r>
  </si>
  <si>
    <t>4TH</t>
  </si>
  <si>
    <t>CE 612</t>
  </si>
  <si>
    <t>Asstt. Registrar,Acad</t>
  </si>
  <si>
    <t xml:space="preserve">SPI      4TH </t>
  </si>
  <si>
    <t>CE 634</t>
  </si>
  <si>
    <t>1st  Tabulator</t>
  </si>
  <si>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</rPr>
      <t>NATIONAL INSTITUTE OF TECHNOLOGY SILCHAR</t>
    </r>
  </si>
  <si>
    <r>
      <rPr>
        <b/>
        <sz val="16"/>
        <rFont val="Times New Roman"/>
        <family val="1"/>
      </rPr>
      <t xml:space="preserve">SPI      </t>
    </r>
    <r>
      <rPr>
        <b/>
        <sz val="14"/>
        <rFont val="Times New Roman"/>
        <family val="1"/>
      </rPr>
      <t xml:space="preserve"> 4TH</t>
    </r>
  </si>
  <si>
    <t>1st Tabulator                        2nd Tabulator</t>
  </si>
  <si>
    <t xml:space="preserve">            Asstt. Registrar, Acad</t>
  </si>
  <si>
    <t>BB</t>
  </si>
  <si>
    <t>AA</t>
  </si>
  <si>
    <t>BC</t>
  </si>
  <si>
    <t>Both the student  are Part-time.</t>
  </si>
  <si>
    <t>CE 5032</t>
  </si>
  <si>
    <t>(PROVISIONL ) 4TH SEM M. TECH CIVIL TABULATION SHEET- MAY, 2018</t>
  </si>
  <si>
    <t xml:space="preserve"> (PROVISIONL )4TH SEM M. TECH CIVIL TABULATION SHEET-MAY, 2018</t>
  </si>
  <si>
    <t>(PROVISIONL )4TH  SEM M. TECH CIVIL TABULATION SHEET- MAY, 2018</t>
  </si>
  <si>
    <t xml:space="preserve"> (PROVISIONL )6TH SEM M. TECH CIVIL TABULATION SHEET- MAY, 2018</t>
  </si>
  <si>
    <t xml:space="preserve"> (PROVISIONL )4TH  SEM M. TECH CIVIL TABULATION SHEET- MAY, 2018</t>
  </si>
  <si>
    <t xml:space="preserve">  (PROVISIONL)  4TH SEM M. TECH CIVIL TABULATION SHEET- MAY,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</si>
</sst>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8"/>
      <name val="Times New Roman"/>
      <family val="1"/>
    </font>
    <font>
      <b/>
      <sz val="12"/>
      <color theme="1"/>
      <name val="Calibri"/>
      <family val="2"/>
      <scheme val="minor"/>
    </font>
    <font>
      <b/>
      <sz val="18"/>
      <name val="Times New Roman"/>
      <family val="1"/>
    </font>
    <font>
      <b/>
      <sz val="16"/>
      <name val="Arial"/>
      <family val="2"/>
    </font>
    <font>
      <b/>
      <sz val="14"/>
      <name val="Wide Latin"/>
      <family val="1"/>
    </font>
    <font>
      <b/>
      <sz val="9"/>
      <name val="Times New Roman"/>
      <family val="1"/>
    </font>
    <font>
      <sz val="1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0"/>
      <name val="Times New Roman"/>
      <family val="1"/>
    </font>
    <font>
      <b/>
      <sz val="18"/>
      <name val="Stencil"/>
      <family val="5"/>
    </font>
    <font>
      <b/>
      <sz val="18"/>
      <name val="Wide Latin"/>
      <family val="1"/>
    </font>
    <font>
      <sz val="9"/>
      <name val="Times New Roman"/>
      <family val="1"/>
    </font>
    <font>
      <sz val="12"/>
      <color theme="1"/>
      <name val="Aharoni"/>
      <charset val="177"/>
    </font>
    <font>
      <sz val="11"/>
      <color theme="1"/>
      <name val="Arial Black"/>
      <family val="2"/>
    </font>
    <font>
      <sz val="11"/>
      <color theme="1"/>
      <name val="Aharoni"/>
      <charset val="177"/>
    </font>
    <font>
      <b/>
      <sz val="22"/>
      <name val="Times New Roman"/>
      <family val="1"/>
    </font>
    <font>
      <b/>
      <sz val="14"/>
      <name val="Arial Black"/>
      <family val="2"/>
    </font>
    <font>
      <sz val="14"/>
      <name val="Arial"/>
      <family val="2"/>
    </font>
    <font>
      <b/>
      <sz val="16"/>
      <name val="Stencil"/>
      <family val="5"/>
    </font>
    <font>
      <sz val="16"/>
      <color rgb="FFFFFF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Border="1"/>
    <xf numFmtId="0" fontId="6" fillId="0" borderId="4" xfId="1" applyNumberFormat="1" applyFont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0" fontId="9" fillId="0" borderId="0" xfId="1" applyFont="1" applyAlignment="1">
      <alignment vertical="center" wrapText="1"/>
    </xf>
    <xf numFmtId="0" fontId="11" fillId="0" borderId="4" xfId="1" applyNumberFormat="1" applyFont="1" applyFill="1" applyBorder="1" applyAlignment="1">
      <alignment horizontal="center" vertical="center" wrapText="1"/>
    </xf>
    <xf numFmtId="2" fontId="12" fillId="0" borderId="4" xfId="1" applyNumberFormat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4" xfId="1" applyNumberFormat="1" applyFont="1" applyBorder="1" applyAlignment="1">
      <alignment horizontal="center" vertical="center" wrapText="1"/>
    </xf>
    <xf numFmtId="0" fontId="9" fillId="0" borderId="0" xfId="1" applyFont="1"/>
    <xf numFmtId="0" fontId="9" fillId="0" borderId="0" xfId="1" applyFont="1" applyAlignment="1">
      <alignment horizontal="center"/>
    </xf>
    <xf numFmtId="0" fontId="6" fillId="0" borderId="4" xfId="1" applyNumberFormat="1" applyFont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top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11" fillId="0" borderId="4" xfId="1" applyNumberFormat="1" applyFont="1" applyBorder="1" applyAlignment="1">
      <alignment horizontal="center" vertical="center"/>
    </xf>
    <xf numFmtId="0" fontId="11" fillId="0" borderId="4" xfId="1" applyNumberFormat="1" applyFont="1" applyFill="1" applyBorder="1" applyAlignment="1">
      <alignment horizontal="center" vertical="center"/>
    </xf>
    <xf numFmtId="2" fontId="12" fillId="0" borderId="4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" fillId="0" borderId="0" xfId="1" applyFill="1" applyAlignment="1">
      <alignment wrapText="1"/>
    </xf>
    <xf numFmtId="0" fontId="1" fillId="0" borderId="0" xfId="1" applyAlignment="1">
      <alignment vertical="center"/>
    </xf>
    <xf numFmtId="0" fontId="1" fillId="0" borderId="0" xfId="1" applyFill="1" applyAlignment="1">
      <alignment vertical="center"/>
    </xf>
    <xf numFmtId="0" fontId="5" fillId="0" borderId="0" xfId="1" applyNumberFormat="1" applyFont="1" applyBorder="1" applyAlignment="1">
      <alignment horizontal="center" vertical="center" wrapText="1"/>
    </xf>
    <xf numFmtId="0" fontId="1" fillId="0" borderId="0" xfId="1" applyBorder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11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11" fillId="0" borderId="0" xfId="1" applyNumberFormat="1" applyFont="1" applyBorder="1" applyAlignment="1">
      <alignment horizontal="center" vertical="center" wrapText="1"/>
    </xf>
    <xf numFmtId="2" fontId="12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Alignment="1"/>
    <xf numFmtId="0" fontId="1" fillId="0" borderId="0" xfId="1" applyAlignment="1">
      <alignment wrapText="1"/>
    </xf>
    <xf numFmtId="1" fontId="11" fillId="0" borderId="4" xfId="1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0" xfId="1" applyAlignment="1"/>
    <xf numFmtId="0" fontId="10" fillId="0" borderId="0" xfId="1" applyFont="1" applyAlignment="1">
      <alignment horizontal="center" wrapText="1"/>
    </xf>
    <xf numFmtId="0" fontId="4" fillId="0" borderId="0" xfId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1" fillId="0" borderId="0" xfId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9" fillId="2" borderId="0" xfId="1" applyFont="1" applyFill="1" applyAlignment="1"/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center" vertical="center" wrapText="1"/>
    </xf>
    <xf numFmtId="0" fontId="1" fillId="0" borderId="0" xfId="1" applyAlignment="1">
      <alignment wrapText="1"/>
    </xf>
    <xf numFmtId="0" fontId="10" fillId="0" borderId="0" xfId="1" applyFont="1" applyAlignment="1">
      <alignment horizontal="center" wrapText="1"/>
    </xf>
    <xf numFmtId="0" fontId="9" fillId="0" borderId="0" xfId="1" applyFont="1" applyFill="1" applyAlignment="1">
      <alignment horizontal="center" vertical="center" wrapText="1"/>
    </xf>
    <xf numFmtId="0" fontId="14" fillId="0" borderId="0" xfId="0" applyFont="1" applyAlignment="1">
      <alignment shrinkToFit="1"/>
    </xf>
    <xf numFmtId="0" fontId="1" fillId="0" borderId="0" xfId="1" applyBorder="1" applyAlignment="1">
      <alignment wrapText="1"/>
    </xf>
    <xf numFmtId="164" fontId="12" fillId="0" borderId="4" xfId="1" applyNumberFormat="1" applyFont="1" applyFill="1" applyBorder="1" applyAlignment="1">
      <alignment horizontal="center" vertical="center" wrapText="1"/>
    </xf>
    <xf numFmtId="2" fontId="12" fillId="0" borderId="4" xfId="1" applyNumberFormat="1" applyFont="1" applyBorder="1" applyAlignment="1">
      <alignment horizontal="center" wrapText="1"/>
    </xf>
    <xf numFmtId="0" fontId="2" fillId="0" borderId="4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/>
    <xf numFmtId="0" fontId="1" fillId="0" borderId="0" xfId="1" applyAlignment="1">
      <alignment wrapText="1"/>
    </xf>
    <xf numFmtId="0" fontId="12" fillId="0" borderId="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top" wrapText="1"/>
    </xf>
    <xf numFmtId="0" fontId="1" fillId="0" borderId="0" xfId="1" applyAlignment="1">
      <alignment wrapText="1"/>
    </xf>
    <xf numFmtId="0" fontId="17" fillId="0" borderId="0" xfId="0" applyFont="1" applyAlignment="1">
      <alignment shrinkToFit="1"/>
    </xf>
    <xf numFmtId="0" fontId="1" fillId="0" borderId="0" xfId="1" applyAlignment="1">
      <alignment wrapText="1"/>
    </xf>
    <xf numFmtId="0" fontId="1" fillId="0" borderId="0" xfId="1" applyAlignment="1">
      <alignment wrapText="1"/>
    </xf>
    <xf numFmtId="0" fontId="9" fillId="0" borderId="0" xfId="1" applyFont="1" applyAlignment="1"/>
    <xf numFmtId="0" fontId="10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13" fillId="0" borderId="4" xfId="1" applyNumberFormat="1" applyFont="1" applyBorder="1" applyAlignment="1">
      <alignment horizontal="center" vertical="center"/>
    </xf>
    <xf numFmtId="0" fontId="13" fillId="0" borderId="4" xfId="1" applyNumberFormat="1" applyFont="1" applyFill="1" applyBorder="1" applyAlignment="1">
      <alignment horizontal="center" vertical="center"/>
    </xf>
    <xf numFmtId="0" fontId="18" fillId="0" borderId="4" xfId="1" applyFont="1" applyBorder="1" applyAlignment="1">
      <alignment horizontal="center" vertical="center" wrapText="1"/>
    </xf>
    <xf numFmtId="0" fontId="16" fillId="0" borderId="4" xfId="1" applyNumberFormat="1" applyFont="1" applyFill="1" applyBorder="1" applyAlignment="1">
      <alignment horizontal="center" vertical="center"/>
    </xf>
    <xf numFmtId="0" fontId="16" fillId="0" borderId="4" xfId="1" applyNumberFormat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2" fontId="18" fillId="0" borderId="4" xfId="1" applyNumberFormat="1" applyFont="1" applyBorder="1" applyAlignment="1">
      <alignment horizontal="center" vertical="center"/>
    </xf>
    <xf numFmtId="2" fontId="18" fillId="0" borderId="4" xfId="1" applyNumberFormat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top" wrapText="1"/>
    </xf>
    <xf numFmtId="0" fontId="6" fillId="0" borderId="0" xfId="1" applyNumberFormat="1" applyFont="1" applyFill="1" applyBorder="1" applyAlignment="1">
      <alignment horizontal="center" vertical="center" wrapText="1"/>
    </xf>
    <xf numFmtId="2" fontId="12" fillId="0" borderId="0" xfId="1" applyNumberFormat="1" applyFont="1" applyBorder="1" applyAlignment="1">
      <alignment horizontal="center" wrapText="1"/>
    </xf>
    <xf numFmtId="0" fontId="11" fillId="0" borderId="1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7" fillId="0" borderId="4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1" fontId="11" fillId="0" borderId="4" xfId="1" applyNumberFormat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 wrapText="1"/>
    </xf>
    <xf numFmtId="0" fontId="24" fillId="0" borderId="0" xfId="1" applyFont="1"/>
    <xf numFmtId="0" fontId="24" fillId="0" borderId="0" xfId="1" applyFont="1" applyAlignment="1">
      <alignment horizontal="right"/>
    </xf>
    <xf numFmtId="0" fontId="24" fillId="0" borderId="0" xfId="1" applyFont="1" applyAlignment="1"/>
    <xf numFmtId="0" fontId="24" fillId="0" borderId="0" xfId="1" applyFont="1" applyAlignment="1">
      <alignment wrapText="1"/>
    </xf>
    <xf numFmtId="0" fontId="16" fillId="0" borderId="0" xfId="1" applyFont="1" applyBorder="1" applyAlignment="1">
      <alignment horizontal="center" vertical="center"/>
    </xf>
    <xf numFmtId="0" fontId="9" fillId="0" borderId="0" xfId="1" applyFont="1" applyBorder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28" fillId="0" borderId="4" xfId="1" applyFont="1" applyBorder="1" applyAlignment="1">
      <alignment horizontal="center" vertical="center" wrapText="1"/>
    </xf>
    <xf numFmtId="0" fontId="33" fillId="0" borderId="0" xfId="1" applyFont="1"/>
    <xf numFmtId="0" fontId="33" fillId="0" borderId="0" xfId="1" applyFont="1" applyAlignment="1">
      <alignment horizontal="center"/>
    </xf>
    <xf numFmtId="0" fontId="33" fillId="0" borderId="0" xfId="1" applyFont="1" applyAlignment="1"/>
    <xf numFmtId="0" fontId="33" fillId="0" borderId="0" xfId="1" applyFont="1" applyAlignment="1">
      <alignment horizontal="left"/>
    </xf>
    <xf numFmtId="0" fontId="33" fillId="0" borderId="0" xfId="1" applyFont="1" applyBorder="1" applyAlignment="1">
      <alignment horizontal="center" vertical="center"/>
    </xf>
    <xf numFmtId="0" fontId="33" fillId="0" borderId="0" xfId="1" applyFont="1" applyAlignment="1">
      <alignment horizontal="right"/>
    </xf>
    <xf numFmtId="0" fontId="34" fillId="0" borderId="0" xfId="1" applyFont="1" applyAlignment="1"/>
    <xf numFmtId="0" fontId="25" fillId="0" borderId="4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4" fillId="0" borderId="0" xfId="1" applyFont="1" applyAlignment="1">
      <alignment vertical="center" wrapText="1"/>
    </xf>
    <xf numFmtId="0" fontId="24" fillId="0" borderId="0" xfId="1" applyFont="1" applyAlignment="1">
      <alignment horizontal="left" vertical="center" wrapText="1"/>
    </xf>
    <xf numFmtId="0" fontId="23" fillId="0" borderId="0" xfId="1" applyFont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7" fillId="0" borderId="0" xfId="0" applyFont="1" applyAlignment="1"/>
    <xf numFmtId="0" fontId="4" fillId="0" borderId="4" xfId="1" applyFont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2" fontId="12" fillId="0" borderId="4" xfId="1" applyNumberFormat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center" vertical="center"/>
    </xf>
    <xf numFmtId="1" fontId="11" fillId="0" borderId="4" xfId="1" applyNumberFormat="1" applyFont="1" applyFill="1" applyBorder="1" applyAlignment="1">
      <alignment horizontal="center" vertical="center"/>
    </xf>
    <xf numFmtId="2" fontId="12" fillId="0" borderId="4" xfId="1" applyNumberFormat="1" applyFont="1" applyFill="1" applyBorder="1" applyAlignment="1">
      <alignment horizontal="center" wrapText="1"/>
    </xf>
    <xf numFmtId="0" fontId="11" fillId="0" borderId="4" xfId="1" applyFont="1" applyBorder="1" applyAlignment="1">
      <alignment horizontal="center" vertical="top" wrapText="1"/>
    </xf>
    <xf numFmtId="2" fontId="12" fillId="0" borderId="4" xfId="1" applyNumberFormat="1" applyFont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top" wrapText="1"/>
    </xf>
    <xf numFmtId="2" fontId="18" fillId="0" borderId="4" xfId="1" applyNumberFormat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36" fillId="0" borderId="4" xfId="1" applyFont="1" applyFill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0" fillId="0" borderId="0" xfId="0" applyAlignment="1">
      <alignment wrapText="1"/>
    </xf>
    <xf numFmtId="0" fontId="24" fillId="0" borderId="0" xfId="1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4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wrapText="1"/>
    </xf>
    <xf numFmtId="0" fontId="9" fillId="0" borderId="0" xfId="1" applyFont="1" applyFill="1" applyAlignment="1">
      <alignment horizontal="center" wrapText="1"/>
    </xf>
    <xf numFmtId="0" fontId="12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9" fillId="0" borderId="0" xfId="1" applyFont="1" applyAlignment="1"/>
    <xf numFmtId="0" fontId="0" fillId="0" borderId="0" xfId="0" applyAlignment="1"/>
    <xf numFmtId="0" fontId="24" fillId="0" borderId="0" xfId="1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24" fillId="0" borderId="0" xfId="1" applyFont="1" applyAlignment="1">
      <alignment horizont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/>
    </xf>
    <xf numFmtId="0" fontId="33" fillId="0" borderId="0" xfId="1" applyFont="1" applyAlignment="1">
      <alignment horizontal="left" wrapText="1"/>
    </xf>
    <xf numFmtId="0" fontId="18" fillId="0" borderId="5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 wrapText="1"/>
    </xf>
    <xf numFmtId="0" fontId="15" fillId="0" borderId="0" xfId="1" applyFont="1" applyAlignment="1">
      <alignment horizontal="center" wrapText="1"/>
    </xf>
    <xf numFmtId="0" fontId="32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0" fillId="0" borderId="0" xfId="1" applyFont="1" applyAlignment="1">
      <alignment horizontal="center" wrapText="1"/>
    </xf>
    <xf numFmtId="0" fontId="9" fillId="0" borderId="0" xfId="1" applyFont="1" applyAlignment="1">
      <alignment horizontal="right" wrapText="1"/>
    </xf>
    <xf numFmtId="0" fontId="1" fillId="0" borderId="9" xfId="1" applyBorder="1" applyAlignment="1">
      <alignment horizontal="center" wrapText="1"/>
    </xf>
    <xf numFmtId="0" fontId="1" fillId="0" borderId="8" xfId="1" applyBorder="1" applyAlignment="1">
      <alignment horizontal="center" wrapText="1"/>
    </xf>
    <xf numFmtId="0" fontId="24" fillId="0" borderId="0" xfId="1" applyFont="1" applyAlignment="1">
      <alignment horizontal="right" wrapText="1"/>
    </xf>
    <xf numFmtId="0" fontId="17" fillId="0" borderId="0" xfId="0" applyFont="1" applyAlignment="1">
      <alignment horizontal="right" wrapText="1"/>
    </xf>
    <xf numFmtId="0" fontId="9" fillId="0" borderId="0" xfId="1" applyFont="1" applyBorder="1" applyAlignment="1">
      <alignment horizontal="left"/>
    </xf>
    <xf numFmtId="0" fontId="24" fillId="0" borderId="0" xfId="1" applyFont="1" applyBorder="1" applyAlignment="1">
      <alignment horizontal="left"/>
    </xf>
    <xf numFmtId="0" fontId="35" fillId="0" borderId="1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8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9"/>
  <sheetViews>
    <sheetView tabSelected="1" view="pageBreakPreview" zoomScale="80" zoomScaleSheetLayoutView="80" workbookViewId="0">
      <selection activeCell="A3" sqref="A3:O3"/>
    </sheetView>
  </sheetViews>
  <sheetFormatPr defaultRowHeight="12.75" x14ac:dyDescent="0.2"/>
  <cols>
    <col min="1" max="1" width="6.42578125" style="7" customWidth="1"/>
    <col min="2" max="2" width="17.28515625" style="7" customWidth="1"/>
    <col min="3" max="3" width="17" style="7" customWidth="1"/>
    <col min="4" max="5" width="15.5703125" style="7" customWidth="1"/>
    <col min="6" max="6" width="13.5703125" style="7" customWidth="1"/>
    <col min="7" max="7" width="14.42578125" style="7" customWidth="1"/>
    <col min="8" max="8" width="14" style="53" customWidth="1"/>
    <col min="9" max="9" width="14.85546875" style="53" customWidth="1"/>
    <col min="10" max="10" width="12.42578125" style="101" customWidth="1"/>
    <col min="11" max="11" width="11.7109375" style="101" customWidth="1"/>
    <col min="12" max="12" width="13.140625" style="39" customWidth="1"/>
    <col min="13" max="13" width="13" style="39" customWidth="1"/>
    <col min="14" max="14" width="15.140625" style="39" customWidth="1"/>
    <col min="15" max="15" width="12.28515625" style="7" customWidth="1"/>
    <col min="16" max="16" width="28.42578125" style="7" bestFit="1" customWidth="1"/>
    <col min="17" max="248" width="9.140625" style="7"/>
    <col min="249" max="249" width="14.28515625" style="7" customWidth="1"/>
    <col min="250" max="250" width="9.140625" style="7"/>
    <col min="251" max="251" width="8.85546875" style="7" customWidth="1"/>
    <col min="252" max="254" width="9.140625" style="7"/>
    <col min="255" max="255" width="12.28515625" style="7" customWidth="1"/>
    <col min="256" max="258" width="9.140625" style="7"/>
    <col min="259" max="259" width="11.28515625" style="7" customWidth="1"/>
    <col min="260" max="260" width="0.140625" style="7" customWidth="1"/>
    <col min="261" max="267" width="0" style="7" hidden="1" customWidth="1"/>
    <col min="268" max="268" width="10.28515625" style="7" customWidth="1"/>
    <col min="269" max="270" width="10.5703125" style="7" customWidth="1"/>
    <col min="271" max="271" width="11.85546875" style="7" customWidth="1"/>
    <col min="272" max="504" width="9.140625" style="7"/>
    <col min="505" max="505" width="14.28515625" style="7" customWidth="1"/>
    <col min="506" max="506" width="9.140625" style="7"/>
    <col min="507" max="507" width="8.85546875" style="7" customWidth="1"/>
    <col min="508" max="510" width="9.140625" style="7"/>
    <col min="511" max="511" width="12.28515625" style="7" customWidth="1"/>
    <col min="512" max="514" width="9.140625" style="7"/>
    <col min="515" max="515" width="11.28515625" style="7" customWidth="1"/>
    <col min="516" max="516" width="0.140625" style="7" customWidth="1"/>
    <col min="517" max="523" width="0" style="7" hidden="1" customWidth="1"/>
    <col min="524" max="524" width="10.28515625" style="7" customWidth="1"/>
    <col min="525" max="526" width="10.5703125" style="7" customWidth="1"/>
    <col min="527" max="527" width="11.85546875" style="7" customWidth="1"/>
    <col min="528" max="760" width="9.140625" style="7"/>
    <col min="761" max="761" width="14.28515625" style="7" customWidth="1"/>
    <col min="762" max="762" width="9.140625" style="7"/>
    <col min="763" max="763" width="8.85546875" style="7" customWidth="1"/>
    <col min="764" max="766" width="9.140625" style="7"/>
    <col min="767" max="767" width="12.28515625" style="7" customWidth="1"/>
    <col min="768" max="770" width="9.140625" style="7"/>
    <col min="771" max="771" width="11.28515625" style="7" customWidth="1"/>
    <col min="772" max="772" width="0.140625" style="7" customWidth="1"/>
    <col min="773" max="779" width="0" style="7" hidden="1" customWidth="1"/>
    <col min="780" max="780" width="10.28515625" style="7" customWidth="1"/>
    <col min="781" max="782" width="10.5703125" style="7" customWidth="1"/>
    <col min="783" max="783" width="11.85546875" style="7" customWidth="1"/>
    <col min="784" max="1016" width="9.140625" style="7"/>
    <col min="1017" max="1017" width="14.28515625" style="7" customWidth="1"/>
    <col min="1018" max="1018" width="9.140625" style="7"/>
    <col min="1019" max="1019" width="8.85546875" style="7" customWidth="1"/>
    <col min="1020" max="1022" width="9.140625" style="7"/>
    <col min="1023" max="1023" width="12.28515625" style="7" customWidth="1"/>
    <col min="1024" max="1026" width="9.140625" style="7"/>
    <col min="1027" max="1027" width="11.28515625" style="7" customWidth="1"/>
    <col min="1028" max="1028" width="0.140625" style="7" customWidth="1"/>
    <col min="1029" max="1035" width="0" style="7" hidden="1" customWidth="1"/>
    <col min="1036" max="1036" width="10.28515625" style="7" customWidth="1"/>
    <col min="1037" max="1038" width="10.5703125" style="7" customWidth="1"/>
    <col min="1039" max="1039" width="11.85546875" style="7" customWidth="1"/>
    <col min="1040" max="1272" width="9.140625" style="7"/>
    <col min="1273" max="1273" width="14.28515625" style="7" customWidth="1"/>
    <col min="1274" max="1274" width="9.140625" style="7"/>
    <col min="1275" max="1275" width="8.85546875" style="7" customWidth="1"/>
    <col min="1276" max="1278" width="9.140625" style="7"/>
    <col min="1279" max="1279" width="12.28515625" style="7" customWidth="1"/>
    <col min="1280" max="1282" width="9.140625" style="7"/>
    <col min="1283" max="1283" width="11.28515625" style="7" customWidth="1"/>
    <col min="1284" max="1284" width="0.140625" style="7" customWidth="1"/>
    <col min="1285" max="1291" width="0" style="7" hidden="1" customWidth="1"/>
    <col min="1292" max="1292" width="10.28515625" style="7" customWidth="1"/>
    <col min="1293" max="1294" width="10.5703125" style="7" customWidth="1"/>
    <col min="1295" max="1295" width="11.85546875" style="7" customWidth="1"/>
    <col min="1296" max="1528" width="9.140625" style="7"/>
    <col min="1529" max="1529" width="14.28515625" style="7" customWidth="1"/>
    <col min="1530" max="1530" width="9.140625" style="7"/>
    <col min="1531" max="1531" width="8.85546875" style="7" customWidth="1"/>
    <col min="1532" max="1534" width="9.140625" style="7"/>
    <col min="1535" max="1535" width="12.28515625" style="7" customWidth="1"/>
    <col min="1536" max="1538" width="9.140625" style="7"/>
    <col min="1539" max="1539" width="11.28515625" style="7" customWidth="1"/>
    <col min="1540" max="1540" width="0.140625" style="7" customWidth="1"/>
    <col min="1541" max="1547" width="0" style="7" hidden="1" customWidth="1"/>
    <col min="1548" max="1548" width="10.28515625" style="7" customWidth="1"/>
    <col min="1549" max="1550" width="10.5703125" style="7" customWidth="1"/>
    <col min="1551" max="1551" width="11.85546875" style="7" customWidth="1"/>
    <col min="1552" max="1784" width="9.140625" style="7"/>
    <col min="1785" max="1785" width="14.28515625" style="7" customWidth="1"/>
    <col min="1786" max="1786" width="9.140625" style="7"/>
    <col min="1787" max="1787" width="8.85546875" style="7" customWidth="1"/>
    <col min="1788" max="1790" width="9.140625" style="7"/>
    <col min="1791" max="1791" width="12.28515625" style="7" customWidth="1"/>
    <col min="1792" max="1794" width="9.140625" style="7"/>
    <col min="1795" max="1795" width="11.28515625" style="7" customWidth="1"/>
    <col min="1796" max="1796" width="0.140625" style="7" customWidth="1"/>
    <col min="1797" max="1803" width="0" style="7" hidden="1" customWidth="1"/>
    <col min="1804" max="1804" width="10.28515625" style="7" customWidth="1"/>
    <col min="1805" max="1806" width="10.5703125" style="7" customWidth="1"/>
    <col min="1807" max="1807" width="11.85546875" style="7" customWidth="1"/>
    <col min="1808" max="2040" width="9.140625" style="7"/>
    <col min="2041" max="2041" width="14.28515625" style="7" customWidth="1"/>
    <col min="2042" max="2042" width="9.140625" style="7"/>
    <col min="2043" max="2043" width="8.85546875" style="7" customWidth="1"/>
    <col min="2044" max="2046" width="9.140625" style="7"/>
    <col min="2047" max="2047" width="12.28515625" style="7" customWidth="1"/>
    <col min="2048" max="2050" width="9.140625" style="7"/>
    <col min="2051" max="2051" width="11.28515625" style="7" customWidth="1"/>
    <col min="2052" max="2052" width="0.140625" style="7" customWidth="1"/>
    <col min="2053" max="2059" width="0" style="7" hidden="1" customWidth="1"/>
    <col min="2060" max="2060" width="10.28515625" style="7" customWidth="1"/>
    <col min="2061" max="2062" width="10.5703125" style="7" customWidth="1"/>
    <col min="2063" max="2063" width="11.85546875" style="7" customWidth="1"/>
    <col min="2064" max="2296" width="9.140625" style="7"/>
    <col min="2297" max="2297" width="14.28515625" style="7" customWidth="1"/>
    <col min="2298" max="2298" width="9.140625" style="7"/>
    <col min="2299" max="2299" width="8.85546875" style="7" customWidth="1"/>
    <col min="2300" max="2302" width="9.140625" style="7"/>
    <col min="2303" max="2303" width="12.28515625" style="7" customWidth="1"/>
    <col min="2304" max="2306" width="9.140625" style="7"/>
    <col min="2307" max="2307" width="11.28515625" style="7" customWidth="1"/>
    <col min="2308" max="2308" width="0.140625" style="7" customWidth="1"/>
    <col min="2309" max="2315" width="0" style="7" hidden="1" customWidth="1"/>
    <col min="2316" max="2316" width="10.28515625" style="7" customWidth="1"/>
    <col min="2317" max="2318" width="10.5703125" style="7" customWidth="1"/>
    <col min="2319" max="2319" width="11.85546875" style="7" customWidth="1"/>
    <col min="2320" max="2552" width="9.140625" style="7"/>
    <col min="2553" max="2553" width="14.28515625" style="7" customWidth="1"/>
    <col min="2554" max="2554" width="9.140625" style="7"/>
    <col min="2555" max="2555" width="8.85546875" style="7" customWidth="1"/>
    <col min="2556" max="2558" width="9.140625" style="7"/>
    <col min="2559" max="2559" width="12.28515625" style="7" customWidth="1"/>
    <col min="2560" max="2562" width="9.140625" style="7"/>
    <col min="2563" max="2563" width="11.28515625" style="7" customWidth="1"/>
    <col min="2564" max="2564" width="0.140625" style="7" customWidth="1"/>
    <col min="2565" max="2571" width="0" style="7" hidden="1" customWidth="1"/>
    <col min="2572" max="2572" width="10.28515625" style="7" customWidth="1"/>
    <col min="2573" max="2574" width="10.5703125" style="7" customWidth="1"/>
    <col min="2575" max="2575" width="11.85546875" style="7" customWidth="1"/>
    <col min="2576" max="2808" width="9.140625" style="7"/>
    <col min="2809" max="2809" width="14.28515625" style="7" customWidth="1"/>
    <col min="2810" max="2810" width="9.140625" style="7"/>
    <col min="2811" max="2811" width="8.85546875" style="7" customWidth="1"/>
    <col min="2812" max="2814" width="9.140625" style="7"/>
    <col min="2815" max="2815" width="12.28515625" style="7" customWidth="1"/>
    <col min="2816" max="2818" width="9.140625" style="7"/>
    <col min="2819" max="2819" width="11.28515625" style="7" customWidth="1"/>
    <col min="2820" max="2820" width="0.140625" style="7" customWidth="1"/>
    <col min="2821" max="2827" width="0" style="7" hidden="1" customWidth="1"/>
    <col min="2828" max="2828" width="10.28515625" style="7" customWidth="1"/>
    <col min="2829" max="2830" width="10.5703125" style="7" customWidth="1"/>
    <col min="2831" max="2831" width="11.85546875" style="7" customWidth="1"/>
    <col min="2832" max="3064" width="9.140625" style="7"/>
    <col min="3065" max="3065" width="14.28515625" style="7" customWidth="1"/>
    <col min="3066" max="3066" width="9.140625" style="7"/>
    <col min="3067" max="3067" width="8.85546875" style="7" customWidth="1"/>
    <col min="3068" max="3070" width="9.140625" style="7"/>
    <col min="3071" max="3071" width="12.28515625" style="7" customWidth="1"/>
    <col min="3072" max="3074" width="9.140625" style="7"/>
    <col min="3075" max="3075" width="11.28515625" style="7" customWidth="1"/>
    <col min="3076" max="3076" width="0.140625" style="7" customWidth="1"/>
    <col min="3077" max="3083" width="0" style="7" hidden="1" customWidth="1"/>
    <col min="3084" max="3084" width="10.28515625" style="7" customWidth="1"/>
    <col min="3085" max="3086" width="10.5703125" style="7" customWidth="1"/>
    <col min="3087" max="3087" width="11.85546875" style="7" customWidth="1"/>
    <col min="3088" max="3320" width="9.140625" style="7"/>
    <col min="3321" max="3321" width="14.28515625" style="7" customWidth="1"/>
    <col min="3322" max="3322" width="9.140625" style="7"/>
    <col min="3323" max="3323" width="8.85546875" style="7" customWidth="1"/>
    <col min="3324" max="3326" width="9.140625" style="7"/>
    <col min="3327" max="3327" width="12.28515625" style="7" customWidth="1"/>
    <col min="3328" max="3330" width="9.140625" style="7"/>
    <col min="3331" max="3331" width="11.28515625" style="7" customWidth="1"/>
    <col min="3332" max="3332" width="0.140625" style="7" customWidth="1"/>
    <col min="3333" max="3339" width="0" style="7" hidden="1" customWidth="1"/>
    <col min="3340" max="3340" width="10.28515625" style="7" customWidth="1"/>
    <col min="3341" max="3342" width="10.5703125" style="7" customWidth="1"/>
    <col min="3343" max="3343" width="11.85546875" style="7" customWidth="1"/>
    <col min="3344" max="3576" width="9.140625" style="7"/>
    <col min="3577" max="3577" width="14.28515625" style="7" customWidth="1"/>
    <col min="3578" max="3578" width="9.140625" style="7"/>
    <col min="3579" max="3579" width="8.85546875" style="7" customWidth="1"/>
    <col min="3580" max="3582" width="9.140625" style="7"/>
    <col min="3583" max="3583" width="12.28515625" style="7" customWidth="1"/>
    <col min="3584" max="3586" width="9.140625" style="7"/>
    <col min="3587" max="3587" width="11.28515625" style="7" customWidth="1"/>
    <col min="3588" max="3588" width="0.140625" style="7" customWidth="1"/>
    <col min="3589" max="3595" width="0" style="7" hidden="1" customWidth="1"/>
    <col min="3596" max="3596" width="10.28515625" style="7" customWidth="1"/>
    <col min="3597" max="3598" width="10.5703125" style="7" customWidth="1"/>
    <col min="3599" max="3599" width="11.85546875" style="7" customWidth="1"/>
    <col min="3600" max="3832" width="9.140625" style="7"/>
    <col min="3833" max="3833" width="14.28515625" style="7" customWidth="1"/>
    <col min="3834" max="3834" width="9.140625" style="7"/>
    <col min="3835" max="3835" width="8.85546875" style="7" customWidth="1"/>
    <col min="3836" max="3838" width="9.140625" style="7"/>
    <col min="3839" max="3839" width="12.28515625" style="7" customWidth="1"/>
    <col min="3840" max="3842" width="9.140625" style="7"/>
    <col min="3843" max="3843" width="11.28515625" style="7" customWidth="1"/>
    <col min="3844" max="3844" width="0.140625" style="7" customWidth="1"/>
    <col min="3845" max="3851" width="0" style="7" hidden="1" customWidth="1"/>
    <col min="3852" max="3852" width="10.28515625" style="7" customWidth="1"/>
    <col min="3853" max="3854" width="10.5703125" style="7" customWidth="1"/>
    <col min="3855" max="3855" width="11.85546875" style="7" customWidth="1"/>
    <col min="3856" max="4088" width="9.140625" style="7"/>
    <col min="4089" max="4089" width="14.28515625" style="7" customWidth="1"/>
    <col min="4090" max="4090" width="9.140625" style="7"/>
    <col min="4091" max="4091" width="8.85546875" style="7" customWidth="1"/>
    <col min="4092" max="4094" width="9.140625" style="7"/>
    <col min="4095" max="4095" width="12.28515625" style="7" customWidth="1"/>
    <col min="4096" max="4098" width="9.140625" style="7"/>
    <col min="4099" max="4099" width="11.28515625" style="7" customWidth="1"/>
    <col min="4100" max="4100" width="0.140625" style="7" customWidth="1"/>
    <col min="4101" max="4107" width="0" style="7" hidden="1" customWidth="1"/>
    <col min="4108" max="4108" width="10.28515625" style="7" customWidth="1"/>
    <col min="4109" max="4110" width="10.5703125" style="7" customWidth="1"/>
    <col min="4111" max="4111" width="11.85546875" style="7" customWidth="1"/>
    <col min="4112" max="4344" width="9.140625" style="7"/>
    <col min="4345" max="4345" width="14.28515625" style="7" customWidth="1"/>
    <col min="4346" max="4346" width="9.140625" style="7"/>
    <col min="4347" max="4347" width="8.85546875" style="7" customWidth="1"/>
    <col min="4348" max="4350" width="9.140625" style="7"/>
    <col min="4351" max="4351" width="12.28515625" style="7" customWidth="1"/>
    <col min="4352" max="4354" width="9.140625" style="7"/>
    <col min="4355" max="4355" width="11.28515625" style="7" customWidth="1"/>
    <col min="4356" max="4356" width="0.140625" style="7" customWidth="1"/>
    <col min="4357" max="4363" width="0" style="7" hidden="1" customWidth="1"/>
    <col min="4364" max="4364" width="10.28515625" style="7" customWidth="1"/>
    <col min="4365" max="4366" width="10.5703125" style="7" customWidth="1"/>
    <col min="4367" max="4367" width="11.85546875" style="7" customWidth="1"/>
    <col min="4368" max="4600" width="9.140625" style="7"/>
    <col min="4601" max="4601" width="14.28515625" style="7" customWidth="1"/>
    <col min="4602" max="4602" width="9.140625" style="7"/>
    <col min="4603" max="4603" width="8.85546875" style="7" customWidth="1"/>
    <col min="4604" max="4606" width="9.140625" style="7"/>
    <col min="4607" max="4607" width="12.28515625" style="7" customWidth="1"/>
    <col min="4608" max="4610" width="9.140625" style="7"/>
    <col min="4611" max="4611" width="11.28515625" style="7" customWidth="1"/>
    <col min="4612" max="4612" width="0.140625" style="7" customWidth="1"/>
    <col min="4613" max="4619" width="0" style="7" hidden="1" customWidth="1"/>
    <col min="4620" max="4620" width="10.28515625" style="7" customWidth="1"/>
    <col min="4621" max="4622" width="10.5703125" style="7" customWidth="1"/>
    <col min="4623" max="4623" width="11.85546875" style="7" customWidth="1"/>
    <col min="4624" max="4856" width="9.140625" style="7"/>
    <col min="4857" max="4857" width="14.28515625" style="7" customWidth="1"/>
    <col min="4858" max="4858" width="9.140625" style="7"/>
    <col min="4859" max="4859" width="8.85546875" style="7" customWidth="1"/>
    <col min="4860" max="4862" width="9.140625" style="7"/>
    <col min="4863" max="4863" width="12.28515625" style="7" customWidth="1"/>
    <col min="4864" max="4866" width="9.140625" style="7"/>
    <col min="4867" max="4867" width="11.28515625" style="7" customWidth="1"/>
    <col min="4868" max="4868" width="0.140625" style="7" customWidth="1"/>
    <col min="4869" max="4875" width="0" style="7" hidden="1" customWidth="1"/>
    <col min="4876" max="4876" width="10.28515625" style="7" customWidth="1"/>
    <col min="4877" max="4878" width="10.5703125" style="7" customWidth="1"/>
    <col min="4879" max="4879" width="11.85546875" style="7" customWidth="1"/>
    <col min="4880" max="5112" width="9.140625" style="7"/>
    <col min="5113" max="5113" width="14.28515625" style="7" customWidth="1"/>
    <col min="5114" max="5114" width="9.140625" style="7"/>
    <col min="5115" max="5115" width="8.85546875" style="7" customWidth="1"/>
    <col min="5116" max="5118" width="9.140625" style="7"/>
    <col min="5119" max="5119" width="12.28515625" style="7" customWidth="1"/>
    <col min="5120" max="5122" width="9.140625" style="7"/>
    <col min="5123" max="5123" width="11.28515625" style="7" customWidth="1"/>
    <col min="5124" max="5124" width="0.140625" style="7" customWidth="1"/>
    <col min="5125" max="5131" width="0" style="7" hidden="1" customWidth="1"/>
    <col min="5132" max="5132" width="10.28515625" style="7" customWidth="1"/>
    <col min="5133" max="5134" width="10.5703125" style="7" customWidth="1"/>
    <col min="5135" max="5135" width="11.85546875" style="7" customWidth="1"/>
    <col min="5136" max="5368" width="9.140625" style="7"/>
    <col min="5369" max="5369" width="14.28515625" style="7" customWidth="1"/>
    <col min="5370" max="5370" width="9.140625" style="7"/>
    <col min="5371" max="5371" width="8.85546875" style="7" customWidth="1"/>
    <col min="5372" max="5374" width="9.140625" style="7"/>
    <col min="5375" max="5375" width="12.28515625" style="7" customWidth="1"/>
    <col min="5376" max="5378" width="9.140625" style="7"/>
    <col min="5379" max="5379" width="11.28515625" style="7" customWidth="1"/>
    <col min="5380" max="5380" width="0.140625" style="7" customWidth="1"/>
    <col min="5381" max="5387" width="0" style="7" hidden="1" customWidth="1"/>
    <col min="5388" max="5388" width="10.28515625" style="7" customWidth="1"/>
    <col min="5389" max="5390" width="10.5703125" style="7" customWidth="1"/>
    <col min="5391" max="5391" width="11.85546875" style="7" customWidth="1"/>
    <col min="5392" max="5624" width="9.140625" style="7"/>
    <col min="5625" max="5625" width="14.28515625" style="7" customWidth="1"/>
    <col min="5626" max="5626" width="9.140625" style="7"/>
    <col min="5627" max="5627" width="8.85546875" style="7" customWidth="1"/>
    <col min="5628" max="5630" width="9.140625" style="7"/>
    <col min="5631" max="5631" width="12.28515625" style="7" customWidth="1"/>
    <col min="5632" max="5634" width="9.140625" style="7"/>
    <col min="5635" max="5635" width="11.28515625" style="7" customWidth="1"/>
    <col min="5636" max="5636" width="0.140625" style="7" customWidth="1"/>
    <col min="5637" max="5643" width="0" style="7" hidden="1" customWidth="1"/>
    <col min="5644" max="5644" width="10.28515625" style="7" customWidth="1"/>
    <col min="5645" max="5646" width="10.5703125" style="7" customWidth="1"/>
    <col min="5647" max="5647" width="11.85546875" style="7" customWidth="1"/>
    <col min="5648" max="5880" width="9.140625" style="7"/>
    <col min="5881" max="5881" width="14.28515625" style="7" customWidth="1"/>
    <col min="5882" max="5882" width="9.140625" style="7"/>
    <col min="5883" max="5883" width="8.85546875" style="7" customWidth="1"/>
    <col min="5884" max="5886" width="9.140625" style="7"/>
    <col min="5887" max="5887" width="12.28515625" style="7" customWidth="1"/>
    <col min="5888" max="5890" width="9.140625" style="7"/>
    <col min="5891" max="5891" width="11.28515625" style="7" customWidth="1"/>
    <col min="5892" max="5892" width="0.140625" style="7" customWidth="1"/>
    <col min="5893" max="5899" width="0" style="7" hidden="1" customWidth="1"/>
    <col min="5900" max="5900" width="10.28515625" style="7" customWidth="1"/>
    <col min="5901" max="5902" width="10.5703125" style="7" customWidth="1"/>
    <col min="5903" max="5903" width="11.85546875" style="7" customWidth="1"/>
    <col min="5904" max="6136" width="9.140625" style="7"/>
    <col min="6137" max="6137" width="14.28515625" style="7" customWidth="1"/>
    <col min="6138" max="6138" width="9.140625" style="7"/>
    <col min="6139" max="6139" width="8.85546875" style="7" customWidth="1"/>
    <col min="6140" max="6142" width="9.140625" style="7"/>
    <col min="6143" max="6143" width="12.28515625" style="7" customWidth="1"/>
    <col min="6144" max="6146" width="9.140625" style="7"/>
    <col min="6147" max="6147" width="11.28515625" style="7" customWidth="1"/>
    <col min="6148" max="6148" width="0.140625" style="7" customWidth="1"/>
    <col min="6149" max="6155" width="0" style="7" hidden="1" customWidth="1"/>
    <col min="6156" max="6156" width="10.28515625" style="7" customWidth="1"/>
    <col min="6157" max="6158" width="10.5703125" style="7" customWidth="1"/>
    <col min="6159" max="6159" width="11.85546875" style="7" customWidth="1"/>
    <col min="6160" max="6392" width="9.140625" style="7"/>
    <col min="6393" max="6393" width="14.28515625" style="7" customWidth="1"/>
    <col min="6394" max="6394" width="9.140625" style="7"/>
    <col min="6395" max="6395" width="8.85546875" style="7" customWidth="1"/>
    <col min="6396" max="6398" width="9.140625" style="7"/>
    <col min="6399" max="6399" width="12.28515625" style="7" customWidth="1"/>
    <col min="6400" max="6402" width="9.140625" style="7"/>
    <col min="6403" max="6403" width="11.28515625" style="7" customWidth="1"/>
    <col min="6404" max="6404" width="0.140625" style="7" customWidth="1"/>
    <col min="6405" max="6411" width="0" style="7" hidden="1" customWidth="1"/>
    <col min="6412" max="6412" width="10.28515625" style="7" customWidth="1"/>
    <col min="6413" max="6414" width="10.5703125" style="7" customWidth="1"/>
    <col min="6415" max="6415" width="11.85546875" style="7" customWidth="1"/>
    <col min="6416" max="6648" width="9.140625" style="7"/>
    <col min="6649" max="6649" width="14.28515625" style="7" customWidth="1"/>
    <col min="6650" max="6650" width="9.140625" style="7"/>
    <col min="6651" max="6651" width="8.85546875" style="7" customWidth="1"/>
    <col min="6652" max="6654" width="9.140625" style="7"/>
    <col min="6655" max="6655" width="12.28515625" style="7" customWidth="1"/>
    <col min="6656" max="6658" width="9.140625" style="7"/>
    <col min="6659" max="6659" width="11.28515625" style="7" customWidth="1"/>
    <col min="6660" max="6660" width="0.140625" style="7" customWidth="1"/>
    <col min="6661" max="6667" width="0" style="7" hidden="1" customWidth="1"/>
    <col min="6668" max="6668" width="10.28515625" style="7" customWidth="1"/>
    <col min="6669" max="6670" width="10.5703125" style="7" customWidth="1"/>
    <col min="6671" max="6671" width="11.85546875" style="7" customWidth="1"/>
    <col min="6672" max="6904" width="9.140625" style="7"/>
    <col min="6905" max="6905" width="14.28515625" style="7" customWidth="1"/>
    <col min="6906" max="6906" width="9.140625" style="7"/>
    <col min="6907" max="6907" width="8.85546875" style="7" customWidth="1"/>
    <col min="6908" max="6910" width="9.140625" style="7"/>
    <col min="6911" max="6911" width="12.28515625" style="7" customWidth="1"/>
    <col min="6912" max="6914" width="9.140625" style="7"/>
    <col min="6915" max="6915" width="11.28515625" style="7" customWidth="1"/>
    <col min="6916" max="6916" width="0.140625" style="7" customWidth="1"/>
    <col min="6917" max="6923" width="0" style="7" hidden="1" customWidth="1"/>
    <col min="6924" max="6924" width="10.28515625" style="7" customWidth="1"/>
    <col min="6925" max="6926" width="10.5703125" style="7" customWidth="1"/>
    <col min="6927" max="6927" width="11.85546875" style="7" customWidth="1"/>
    <col min="6928" max="7160" width="9.140625" style="7"/>
    <col min="7161" max="7161" width="14.28515625" style="7" customWidth="1"/>
    <col min="7162" max="7162" width="9.140625" style="7"/>
    <col min="7163" max="7163" width="8.85546875" style="7" customWidth="1"/>
    <col min="7164" max="7166" width="9.140625" style="7"/>
    <col min="7167" max="7167" width="12.28515625" style="7" customWidth="1"/>
    <col min="7168" max="7170" width="9.140625" style="7"/>
    <col min="7171" max="7171" width="11.28515625" style="7" customWidth="1"/>
    <col min="7172" max="7172" width="0.140625" style="7" customWidth="1"/>
    <col min="7173" max="7179" width="0" style="7" hidden="1" customWidth="1"/>
    <col min="7180" max="7180" width="10.28515625" style="7" customWidth="1"/>
    <col min="7181" max="7182" width="10.5703125" style="7" customWidth="1"/>
    <col min="7183" max="7183" width="11.85546875" style="7" customWidth="1"/>
    <col min="7184" max="7416" width="9.140625" style="7"/>
    <col min="7417" max="7417" width="14.28515625" style="7" customWidth="1"/>
    <col min="7418" max="7418" width="9.140625" style="7"/>
    <col min="7419" max="7419" width="8.85546875" style="7" customWidth="1"/>
    <col min="7420" max="7422" width="9.140625" style="7"/>
    <col min="7423" max="7423" width="12.28515625" style="7" customWidth="1"/>
    <col min="7424" max="7426" width="9.140625" style="7"/>
    <col min="7427" max="7427" width="11.28515625" style="7" customWidth="1"/>
    <col min="7428" max="7428" width="0.140625" style="7" customWidth="1"/>
    <col min="7429" max="7435" width="0" style="7" hidden="1" customWidth="1"/>
    <col min="7436" max="7436" width="10.28515625" style="7" customWidth="1"/>
    <col min="7437" max="7438" width="10.5703125" style="7" customWidth="1"/>
    <col min="7439" max="7439" width="11.85546875" style="7" customWidth="1"/>
    <col min="7440" max="7672" width="9.140625" style="7"/>
    <col min="7673" max="7673" width="14.28515625" style="7" customWidth="1"/>
    <col min="7674" max="7674" width="9.140625" style="7"/>
    <col min="7675" max="7675" width="8.85546875" style="7" customWidth="1"/>
    <col min="7676" max="7678" width="9.140625" style="7"/>
    <col min="7679" max="7679" width="12.28515625" style="7" customWidth="1"/>
    <col min="7680" max="7682" width="9.140625" style="7"/>
    <col min="7683" max="7683" width="11.28515625" style="7" customWidth="1"/>
    <col min="7684" max="7684" width="0.140625" style="7" customWidth="1"/>
    <col min="7685" max="7691" width="0" style="7" hidden="1" customWidth="1"/>
    <col min="7692" max="7692" width="10.28515625" style="7" customWidth="1"/>
    <col min="7693" max="7694" width="10.5703125" style="7" customWidth="1"/>
    <col min="7695" max="7695" width="11.85546875" style="7" customWidth="1"/>
    <col min="7696" max="7928" width="9.140625" style="7"/>
    <col min="7929" max="7929" width="14.28515625" style="7" customWidth="1"/>
    <col min="7930" max="7930" width="9.140625" style="7"/>
    <col min="7931" max="7931" width="8.85546875" style="7" customWidth="1"/>
    <col min="7932" max="7934" width="9.140625" style="7"/>
    <col min="7935" max="7935" width="12.28515625" style="7" customWidth="1"/>
    <col min="7936" max="7938" width="9.140625" style="7"/>
    <col min="7939" max="7939" width="11.28515625" style="7" customWidth="1"/>
    <col min="7940" max="7940" width="0.140625" style="7" customWidth="1"/>
    <col min="7941" max="7947" width="0" style="7" hidden="1" customWidth="1"/>
    <col min="7948" max="7948" width="10.28515625" style="7" customWidth="1"/>
    <col min="7949" max="7950" width="10.5703125" style="7" customWidth="1"/>
    <col min="7951" max="7951" width="11.85546875" style="7" customWidth="1"/>
    <col min="7952" max="8184" width="9.140625" style="7"/>
    <col min="8185" max="8185" width="14.28515625" style="7" customWidth="1"/>
    <col min="8186" max="8186" width="9.140625" style="7"/>
    <col min="8187" max="8187" width="8.85546875" style="7" customWidth="1"/>
    <col min="8188" max="8190" width="9.140625" style="7"/>
    <col min="8191" max="8191" width="12.28515625" style="7" customWidth="1"/>
    <col min="8192" max="8194" width="9.140625" style="7"/>
    <col min="8195" max="8195" width="11.28515625" style="7" customWidth="1"/>
    <col min="8196" max="8196" width="0.140625" style="7" customWidth="1"/>
    <col min="8197" max="8203" width="0" style="7" hidden="1" customWidth="1"/>
    <col min="8204" max="8204" width="10.28515625" style="7" customWidth="1"/>
    <col min="8205" max="8206" width="10.5703125" style="7" customWidth="1"/>
    <col min="8207" max="8207" width="11.85546875" style="7" customWidth="1"/>
    <col min="8208" max="8440" width="9.140625" style="7"/>
    <col min="8441" max="8441" width="14.28515625" style="7" customWidth="1"/>
    <col min="8442" max="8442" width="9.140625" style="7"/>
    <col min="8443" max="8443" width="8.85546875" style="7" customWidth="1"/>
    <col min="8444" max="8446" width="9.140625" style="7"/>
    <col min="8447" max="8447" width="12.28515625" style="7" customWidth="1"/>
    <col min="8448" max="8450" width="9.140625" style="7"/>
    <col min="8451" max="8451" width="11.28515625" style="7" customWidth="1"/>
    <col min="8452" max="8452" width="0.140625" style="7" customWidth="1"/>
    <col min="8453" max="8459" width="0" style="7" hidden="1" customWidth="1"/>
    <col min="8460" max="8460" width="10.28515625" style="7" customWidth="1"/>
    <col min="8461" max="8462" width="10.5703125" style="7" customWidth="1"/>
    <col min="8463" max="8463" width="11.85546875" style="7" customWidth="1"/>
    <col min="8464" max="8696" width="9.140625" style="7"/>
    <col min="8697" max="8697" width="14.28515625" style="7" customWidth="1"/>
    <col min="8698" max="8698" width="9.140625" style="7"/>
    <col min="8699" max="8699" width="8.85546875" style="7" customWidth="1"/>
    <col min="8700" max="8702" width="9.140625" style="7"/>
    <col min="8703" max="8703" width="12.28515625" style="7" customWidth="1"/>
    <col min="8704" max="8706" width="9.140625" style="7"/>
    <col min="8707" max="8707" width="11.28515625" style="7" customWidth="1"/>
    <col min="8708" max="8708" width="0.140625" style="7" customWidth="1"/>
    <col min="8709" max="8715" width="0" style="7" hidden="1" customWidth="1"/>
    <col min="8716" max="8716" width="10.28515625" style="7" customWidth="1"/>
    <col min="8717" max="8718" width="10.5703125" style="7" customWidth="1"/>
    <col min="8719" max="8719" width="11.85546875" style="7" customWidth="1"/>
    <col min="8720" max="8952" width="9.140625" style="7"/>
    <col min="8953" max="8953" width="14.28515625" style="7" customWidth="1"/>
    <col min="8954" max="8954" width="9.140625" style="7"/>
    <col min="8955" max="8955" width="8.85546875" style="7" customWidth="1"/>
    <col min="8956" max="8958" width="9.140625" style="7"/>
    <col min="8959" max="8959" width="12.28515625" style="7" customWidth="1"/>
    <col min="8960" max="8962" width="9.140625" style="7"/>
    <col min="8963" max="8963" width="11.28515625" style="7" customWidth="1"/>
    <col min="8964" max="8964" width="0.140625" style="7" customWidth="1"/>
    <col min="8965" max="8971" width="0" style="7" hidden="1" customWidth="1"/>
    <col min="8972" max="8972" width="10.28515625" style="7" customWidth="1"/>
    <col min="8973" max="8974" width="10.5703125" style="7" customWidth="1"/>
    <col min="8975" max="8975" width="11.85546875" style="7" customWidth="1"/>
    <col min="8976" max="9208" width="9.140625" style="7"/>
    <col min="9209" max="9209" width="14.28515625" style="7" customWidth="1"/>
    <col min="9210" max="9210" width="9.140625" style="7"/>
    <col min="9211" max="9211" width="8.85546875" style="7" customWidth="1"/>
    <col min="9212" max="9214" width="9.140625" style="7"/>
    <col min="9215" max="9215" width="12.28515625" style="7" customWidth="1"/>
    <col min="9216" max="9218" width="9.140625" style="7"/>
    <col min="9219" max="9219" width="11.28515625" style="7" customWidth="1"/>
    <col min="9220" max="9220" width="0.140625" style="7" customWidth="1"/>
    <col min="9221" max="9227" width="0" style="7" hidden="1" customWidth="1"/>
    <col min="9228" max="9228" width="10.28515625" style="7" customWidth="1"/>
    <col min="9229" max="9230" width="10.5703125" style="7" customWidth="1"/>
    <col min="9231" max="9231" width="11.85546875" style="7" customWidth="1"/>
    <col min="9232" max="9464" width="9.140625" style="7"/>
    <col min="9465" max="9465" width="14.28515625" style="7" customWidth="1"/>
    <col min="9466" max="9466" width="9.140625" style="7"/>
    <col min="9467" max="9467" width="8.85546875" style="7" customWidth="1"/>
    <col min="9468" max="9470" width="9.140625" style="7"/>
    <col min="9471" max="9471" width="12.28515625" style="7" customWidth="1"/>
    <col min="9472" max="9474" width="9.140625" style="7"/>
    <col min="9475" max="9475" width="11.28515625" style="7" customWidth="1"/>
    <col min="9476" max="9476" width="0.140625" style="7" customWidth="1"/>
    <col min="9477" max="9483" width="0" style="7" hidden="1" customWidth="1"/>
    <col min="9484" max="9484" width="10.28515625" style="7" customWidth="1"/>
    <col min="9485" max="9486" width="10.5703125" style="7" customWidth="1"/>
    <col min="9487" max="9487" width="11.85546875" style="7" customWidth="1"/>
    <col min="9488" max="9720" width="9.140625" style="7"/>
    <col min="9721" max="9721" width="14.28515625" style="7" customWidth="1"/>
    <col min="9722" max="9722" width="9.140625" style="7"/>
    <col min="9723" max="9723" width="8.85546875" style="7" customWidth="1"/>
    <col min="9724" max="9726" width="9.140625" style="7"/>
    <col min="9727" max="9727" width="12.28515625" style="7" customWidth="1"/>
    <col min="9728" max="9730" width="9.140625" style="7"/>
    <col min="9731" max="9731" width="11.28515625" style="7" customWidth="1"/>
    <col min="9732" max="9732" width="0.140625" style="7" customWidth="1"/>
    <col min="9733" max="9739" width="0" style="7" hidden="1" customWidth="1"/>
    <col min="9740" max="9740" width="10.28515625" style="7" customWidth="1"/>
    <col min="9741" max="9742" width="10.5703125" style="7" customWidth="1"/>
    <col min="9743" max="9743" width="11.85546875" style="7" customWidth="1"/>
    <col min="9744" max="9976" width="9.140625" style="7"/>
    <col min="9977" max="9977" width="14.28515625" style="7" customWidth="1"/>
    <col min="9978" max="9978" width="9.140625" style="7"/>
    <col min="9979" max="9979" width="8.85546875" style="7" customWidth="1"/>
    <col min="9980" max="9982" width="9.140625" style="7"/>
    <col min="9983" max="9983" width="12.28515625" style="7" customWidth="1"/>
    <col min="9984" max="9986" width="9.140625" style="7"/>
    <col min="9987" max="9987" width="11.28515625" style="7" customWidth="1"/>
    <col min="9988" max="9988" width="0.140625" style="7" customWidth="1"/>
    <col min="9989" max="9995" width="0" style="7" hidden="1" customWidth="1"/>
    <col min="9996" max="9996" width="10.28515625" style="7" customWidth="1"/>
    <col min="9997" max="9998" width="10.5703125" style="7" customWidth="1"/>
    <col min="9999" max="9999" width="11.85546875" style="7" customWidth="1"/>
    <col min="10000" max="10232" width="9.140625" style="7"/>
    <col min="10233" max="10233" width="14.28515625" style="7" customWidth="1"/>
    <col min="10234" max="10234" width="9.140625" style="7"/>
    <col min="10235" max="10235" width="8.85546875" style="7" customWidth="1"/>
    <col min="10236" max="10238" width="9.140625" style="7"/>
    <col min="10239" max="10239" width="12.28515625" style="7" customWidth="1"/>
    <col min="10240" max="10242" width="9.140625" style="7"/>
    <col min="10243" max="10243" width="11.28515625" style="7" customWidth="1"/>
    <col min="10244" max="10244" width="0.140625" style="7" customWidth="1"/>
    <col min="10245" max="10251" width="0" style="7" hidden="1" customWidth="1"/>
    <col min="10252" max="10252" width="10.28515625" style="7" customWidth="1"/>
    <col min="10253" max="10254" width="10.5703125" style="7" customWidth="1"/>
    <col min="10255" max="10255" width="11.85546875" style="7" customWidth="1"/>
    <col min="10256" max="10488" width="9.140625" style="7"/>
    <col min="10489" max="10489" width="14.28515625" style="7" customWidth="1"/>
    <col min="10490" max="10490" width="9.140625" style="7"/>
    <col min="10491" max="10491" width="8.85546875" style="7" customWidth="1"/>
    <col min="10492" max="10494" width="9.140625" style="7"/>
    <col min="10495" max="10495" width="12.28515625" style="7" customWidth="1"/>
    <col min="10496" max="10498" width="9.140625" style="7"/>
    <col min="10499" max="10499" width="11.28515625" style="7" customWidth="1"/>
    <col min="10500" max="10500" width="0.140625" style="7" customWidth="1"/>
    <col min="10501" max="10507" width="0" style="7" hidden="1" customWidth="1"/>
    <col min="10508" max="10508" width="10.28515625" style="7" customWidth="1"/>
    <col min="10509" max="10510" width="10.5703125" style="7" customWidth="1"/>
    <col min="10511" max="10511" width="11.85546875" style="7" customWidth="1"/>
    <col min="10512" max="10744" width="9.140625" style="7"/>
    <col min="10745" max="10745" width="14.28515625" style="7" customWidth="1"/>
    <col min="10746" max="10746" width="9.140625" style="7"/>
    <col min="10747" max="10747" width="8.85546875" style="7" customWidth="1"/>
    <col min="10748" max="10750" width="9.140625" style="7"/>
    <col min="10751" max="10751" width="12.28515625" style="7" customWidth="1"/>
    <col min="10752" max="10754" width="9.140625" style="7"/>
    <col min="10755" max="10755" width="11.28515625" style="7" customWidth="1"/>
    <col min="10756" max="10756" width="0.140625" style="7" customWidth="1"/>
    <col min="10757" max="10763" width="0" style="7" hidden="1" customWidth="1"/>
    <col min="10764" max="10764" width="10.28515625" style="7" customWidth="1"/>
    <col min="10765" max="10766" width="10.5703125" style="7" customWidth="1"/>
    <col min="10767" max="10767" width="11.85546875" style="7" customWidth="1"/>
    <col min="10768" max="11000" width="9.140625" style="7"/>
    <col min="11001" max="11001" width="14.28515625" style="7" customWidth="1"/>
    <col min="11002" max="11002" width="9.140625" style="7"/>
    <col min="11003" max="11003" width="8.85546875" style="7" customWidth="1"/>
    <col min="11004" max="11006" width="9.140625" style="7"/>
    <col min="11007" max="11007" width="12.28515625" style="7" customWidth="1"/>
    <col min="11008" max="11010" width="9.140625" style="7"/>
    <col min="11011" max="11011" width="11.28515625" style="7" customWidth="1"/>
    <col min="11012" max="11012" width="0.140625" style="7" customWidth="1"/>
    <col min="11013" max="11019" width="0" style="7" hidden="1" customWidth="1"/>
    <col min="11020" max="11020" width="10.28515625" style="7" customWidth="1"/>
    <col min="11021" max="11022" width="10.5703125" style="7" customWidth="1"/>
    <col min="11023" max="11023" width="11.85546875" style="7" customWidth="1"/>
    <col min="11024" max="11256" width="9.140625" style="7"/>
    <col min="11257" max="11257" width="14.28515625" style="7" customWidth="1"/>
    <col min="11258" max="11258" width="9.140625" style="7"/>
    <col min="11259" max="11259" width="8.85546875" style="7" customWidth="1"/>
    <col min="11260" max="11262" width="9.140625" style="7"/>
    <col min="11263" max="11263" width="12.28515625" style="7" customWidth="1"/>
    <col min="11264" max="11266" width="9.140625" style="7"/>
    <col min="11267" max="11267" width="11.28515625" style="7" customWidth="1"/>
    <col min="11268" max="11268" width="0.140625" style="7" customWidth="1"/>
    <col min="11269" max="11275" width="0" style="7" hidden="1" customWidth="1"/>
    <col min="11276" max="11276" width="10.28515625" style="7" customWidth="1"/>
    <col min="11277" max="11278" width="10.5703125" style="7" customWidth="1"/>
    <col min="11279" max="11279" width="11.85546875" style="7" customWidth="1"/>
    <col min="11280" max="11512" width="9.140625" style="7"/>
    <col min="11513" max="11513" width="14.28515625" style="7" customWidth="1"/>
    <col min="11514" max="11514" width="9.140625" style="7"/>
    <col min="11515" max="11515" width="8.85546875" style="7" customWidth="1"/>
    <col min="11516" max="11518" width="9.140625" style="7"/>
    <col min="11519" max="11519" width="12.28515625" style="7" customWidth="1"/>
    <col min="11520" max="11522" width="9.140625" style="7"/>
    <col min="11523" max="11523" width="11.28515625" style="7" customWidth="1"/>
    <col min="11524" max="11524" width="0.140625" style="7" customWidth="1"/>
    <col min="11525" max="11531" width="0" style="7" hidden="1" customWidth="1"/>
    <col min="11532" max="11532" width="10.28515625" style="7" customWidth="1"/>
    <col min="11533" max="11534" width="10.5703125" style="7" customWidth="1"/>
    <col min="11535" max="11535" width="11.85546875" style="7" customWidth="1"/>
    <col min="11536" max="11768" width="9.140625" style="7"/>
    <col min="11769" max="11769" width="14.28515625" style="7" customWidth="1"/>
    <col min="11770" max="11770" width="9.140625" style="7"/>
    <col min="11771" max="11771" width="8.85546875" style="7" customWidth="1"/>
    <col min="11772" max="11774" width="9.140625" style="7"/>
    <col min="11775" max="11775" width="12.28515625" style="7" customWidth="1"/>
    <col min="11776" max="11778" width="9.140625" style="7"/>
    <col min="11779" max="11779" width="11.28515625" style="7" customWidth="1"/>
    <col min="11780" max="11780" width="0.140625" style="7" customWidth="1"/>
    <col min="11781" max="11787" width="0" style="7" hidden="1" customWidth="1"/>
    <col min="11788" max="11788" width="10.28515625" style="7" customWidth="1"/>
    <col min="11789" max="11790" width="10.5703125" style="7" customWidth="1"/>
    <col min="11791" max="11791" width="11.85546875" style="7" customWidth="1"/>
    <col min="11792" max="12024" width="9.140625" style="7"/>
    <col min="12025" max="12025" width="14.28515625" style="7" customWidth="1"/>
    <col min="12026" max="12026" width="9.140625" style="7"/>
    <col min="12027" max="12027" width="8.85546875" style="7" customWidth="1"/>
    <col min="12028" max="12030" width="9.140625" style="7"/>
    <col min="12031" max="12031" width="12.28515625" style="7" customWidth="1"/>
    <col min="12032" max="12034" width="9.140625" style="7"/>
    <col min="12035" max="12035" width="11.28515625" style="7" customWidth="1"/>
    <col min="12036" max="12036" width="0.140625" style="7" customWidth="1"/>
    <col min="12037" max="12043" width="0" style="7" hidden="1" customWidth="1"/>
    <col min="12044" max="12044" width="10.28515625" style="7" customWidth="1"/>
    <col min="12045" max="12046" width="10.5703125" style="7" customWidth="1"/>
    <col min="12047" max="12047" width="11.85546875" style="7" customWidth="1"/>
    <col min="12048" max="12280" width="9.140625" style="7"/>
    <col min="12281" max="12281" width="14.28515625" style="7" customWidth="1"/>
    <col min="12282" max="12282" width="9.140625" style="7"/>
    <col min="12283" max="12283" width="8.85546875" style="7" customWidth="1"/>
    <col min="12284" max="12286" width="9.140625" style="7"/>
    <col min="12287" max="12287" width="12.28515625" style="7" customWidth="1"/>
    <col min="12288" max="12290" width="9.140625" style="7"/>
    <col min="12291" max="12291" width="11.28515625" style="7" customWidth="1"/>
    <col min="12292" max="12292" width="0.140625" style="7" customWidth="1"/>
    <col min="12293" max="12299" width="0" style="7" hidden="1" customWidth="1"/>
    <col min="12300" max="12300" width="10.28515625" style="7" customWidth="1"/>
    <col min="12301" max="12302" width="10.5703125" style="7" customWidth="1"/>
    <col min="12303" max="12303" width="11.85546875" style="7" customWidth="1"/>
    <col min="12304" max="12536" width="9.140625" style="7"/>
    <col min="12537" max="12537" width="14.28515625" style="7" customWidth="1"/>
    <col min="12538" max="12538" width="9.140625" style="7"/>
    <col min="12539" max="12539" width="8.85546875" style="7" customWidth="1"/>
    <col min="12540" max="12542" width="9.140625" style="7"/>
    <col min="12543" max="12543" width="12.28515625" style="7" customWidth="1"/>
    <col min="12544" max="12546" width="9.140625" style="7"/>
    <col min="12547" max="12547" width="11.28515625" style="7" customWidth="1"/>
    <col min="12548" max="12548" width="0.140625" style="7" customWidth="1"/>
    <col min="12549" max="12555" width="0" style="7" hidden="1" customWidth="1"/>
    <col min="12556" max="12556" width="10.28515625" style="7" customWidth="1"/>
    <col min="12557" max="12558" width="10.5703125" style="7" customWidth="1"/>
    <col min="12559" max="12559" width="11.85546875" style="7" customWidth="1"/>
    <col min="12560" max="12792" width="9.140625" style="7"/>
    <col min="12793" max="12793" width="14.28515625" style="7" customWidth="1"/>
    <col min="12794" max="12794" width="9.140625" style="7"/>
    <col min="12795" max="12795" width="8.85546875" style="7" customWidth="1"/>
    <col min="12796" max="12798" width="9.140625" style="7"/>
    <col min="12799" max="12799" width="12.28515625" style="7" customWidth="1"/>
    <col min="12800" max="12802" width="9.140625" style="7"/>
    <col min="12803" max="12803" width="11.28515625" style="7" customWidth="1"/>
    <col min="12804" max="12804" width="0.140625" style="7" customWidth="1"/>
    <col min="12805" max="12811" width="0" style="7" hidden="1" customWidth="1"/>
    <col min="12812" max="12812" width="10.28515625" style="7" customWidth="1"/>
    <col min="12813" max="12814" width="10.5703125" style="7" customWidth="1"/>
    <col min="12815" max="12815" width="11.85546875" style="7" customWidth="1"/>
    <col min="12816" max="13048" width="9.140625" style="7"/>
    <col min="13049" max="13049" width="14.28515625" style="7" customWidth="1"/>
    <col min="13050" max="13050" width="9.140625" style="7"/>
    <col min="13051" max="13051" width="8.85546875" style="7" customWidth="1"/>
    <col min="13052" max="13054" width="9.140625" style="7"/>
    <col min="13055" max="13055" width="12.28515625" style="7" customWidth="1"/>
    <col min="13056" max="13058" width="9.140625" style="7"/>
    <col min="13059" max="13059" width="11.28515625" style="7" customWidth="1"/>
    <col min="13060" max="13060" width="0.140625" style="7" customWidth="1"/>
    <col min="13061" max="13067" width="0" style="7" hidden="1" customWidth="1"/>
    <col min="13068" max="13068" width="10.28515625" style="7" customWidth="1"/>
    <col min="13069" max="13070" width="10.5703125" style="7" customWidth="1"/>
    <col min="13071" max="13071" width="11.85546875" style="7" customWidth="1"/>
    <col min="13072" max="13304" width="9.140625" style="7"/>
    <col min="13305" max="13305" width="14.28515625" style="7" customWidth="1"/>
    <col min="13306" max="13306" width="9.140625" style="7"/>
    <col min="13307" max="13307" width="8.85546875" style="7" customWidth="1"/>
    <col min="13308" max="13310" width="9.140625" style="7"/>
    <col min="13311" max="13311" width="12.28515625" style="7" customWidth="1"/>
    <col min="13312" max="13314" width="9.140625" style="7"/>
    <col min="13315" max="13315" width="11.28515625" style="7" customWidth="1"/>
    <col min="13316" max="13316" width="0.140625" style="7" customWidth="1"/>
    <col min="13317" max="13323" width="0" style="7" hidden="1" customWidth="1"/>
    <col min="13324" max="13324" width="10.28515625" style="7" customWidth="1"/>
    <col min="13325" max="13326" width="10.5703125" style="7" customWidth="1"/>
    <col min="13327" max="13327" width="11.85546875" style="7" customWidth="1"/>
    <col min="13328" max="13560" width="9.140625" style="7"/>
    <col min="13561" max="13561" width="14.28515625" style="7" customWidth="1"/>
    <col min="13562" max="13562" width="9.140625" style="7"/>
    <col min="13563" max="13563" width="8.85546875" style="7" customWidth="1"/>
    <col min="13564" max="13566" width="9.140625" style="7"/>
    <col min="13567" max="13567" width="12.28515625" style="7" customWidth="1"/>
    <col min="13568" max="13570" width="9.140625" style="7"/>
    <col min="13571" max="13571" width="11.28515625" style="7" customWidth="1"/>
    <col min="13572" max="13572" width="0.140625" style="7" customWidth="1"/>
    <col min="13573" max="13579" width="0" style="7" hidden="1" customWidth="1"/>
    <col min="13580" max="13580" width="10.28515625" style="7" customWidth="1"/>
    <col min="13581" max="13582" width="10.5703125" style="7" customWidth="1"/>
    <col min="13583" max="13583" width="11.85546875" style="7" customWidth="1"/>
    <col min="13584" max="13816" width="9.140625" style="7"/>
    <col min="13817" max="13817" width="14.28515625" style="7" customWidth="1"/>
    <col min="13818" max="13818" width="9.140625" style="7"/>
    <col min="13819" max="13819" width="8.85546875" style="7" customWidth="1"/>
    <col min="13820" max="13822" width="9.140625" style="7"/>
    <col min="13823" max="13823" width="12.28515625" style="7" customWidth="1"/>
    <col min="13824" max="13826" width="9.140625" style="7"/>
    <col min="13827" max="13827" width="11.28515625" style="7" customWidth="1"/>
    <col min="13828" max="13828" width="0.140625" style="7" customWidth="1"/>
    <col min="13829" max="13835" width="0" style="7" hidden="1" customWidth="1"/>
    <col min="13836" max="13836" width="10.28515625" style="7" customWidth="1"/>
    <col min="13837" max="13838" width="10.5703125" style="7" customWidth="1"/>
    <col min="13839" max="13839" width="11.85546875" style="7" customWidth="1"/>
    <col min="13840" max="14072" width="9.140625" style="7"/>
    <col min="14073" max="14073" width="14.28515625" style="7" customWidth="1"/>
    <col min="14074" max="14074" width="9.140625" style="7"/>
    <col min="14075" max="14075" width="8.85546875" style="7" customWidth="1"/>
    <col min="14076" max="14078" width="9.140625" style="7"/>
    <col min="14079" max="14079" width="12.28515625" style="7" customWidth="1"/>
    <col min="14080" max="14082" width="9.140625" style="7"/>
    <col min="14083" max="14083" width="11.28515625" style="7" customWidth="1"/>
    <col min="14084" max="14084" width="0.140625" style="7" customWidth="1"/>
    <col min="14085" max="14091" width="0" style="7" hidden="1" customWidth="1"/>
    <col min="14092" max="14092" width="10.28515625" style="7" customWidth="1"/>
    <col min="14093" max="14094" width="10.5703125" style="7" customWidth="1"/>
    <col min="14095" max="14095" width="11.85546875" style="7" customWidth="1"/>
    <col min="14096" max="14328" width="9.140625" style="7"/>
    <col min="14329" max="14329" width="14.28515625" style="7" customWidth="1"/>
    <col min="14330" max="14330" width="9.140625" style="7"/>
    <col min="14331" max="14331" width="8.85546875" style="7" customWidth="1"/>
    <col min="14332" max="14334" width="9.140625" style="7"/>
    <col min="14335" max="14335" width="12.28515625" style="7" customWidth="1"/>
    <col min="14336" max="14338" width="9.140625" style="7"/>
    <col min="14339" max="14339" width="11.28515625" style="7" customWidth="1"/>
    <col min="14340" max="14340" width="0.140625" style="7" customWidth="1"/>
    <col min="14341" max="14347" width="0" style="7" hidden="1" customWidth="1"/>
    <col min="14348" max="14348" width="10.28515625" style="7" customWidth="1"/>
    <col min="14349" max="14350" width="10.5703125" style="7" customWidth="1"/>
    <col min="14351" max="14351" width="11.85546875" style="7" customWidth="1"/>
    <col min="14352" max="14584" width="9.140625" style="7"/>
    <col min="14585" max="14585" width="14.28515625" style="7" customWidth="1"/>
    <col min="14586" max="14586" width="9.140625" style="7"/>
    <col min="14587" max="14587" width="8.85546875" style="7" customWidth="1"/>
    <col min="14588" max="14590" width="9.140625" style="7"/>
    <col min="14591" max="14591" width="12.28515625" style="7" customWidth="1"/>
    <col min="14592" max="14594" width="9.140625" style="7"/>
    <col min="14595" max="14595" width="11.28515625" style="7" customWidth="1"/>
    <col min="14596" max="14596" width="0.140625" style="7" customWidth="1"/>
    <col min="14597" max="14603" width="0" style="7" hidden="1" customWidth="1"/>
    <col min="14604" max="14604" width="10.28515625" style="7" customWidth="1"/>
    <col min="14605" max="14606" width="10.5703125" style="7" customWidth="1"/>
    <col min="14607" max="14607" width="11.85546875" style="7" customWidth="1"/>
    <col min="14608" max="14840" width="9.140625" style="7"/>
    <col min="14841" max="14841" width="14.28515625" style="7" customWidth="1"/>
    <col min="14842" max="14842" width="9.140625" style="7"/>
    <col min="14843" max="14843" width="8.85546875" style="7" customWidth="1"/>
    <col min="14844" max="14846" width="9.140625" style="7"/>
    <col min="14847" max="14847" width="12.28515625" style="7" customWidth="1"/>
    <col min="14848" max="14850" width="9.140625" style="7"/>
    <col min="14851" max="14851" width="11.28515625" style="7" customWidth="1"/>
    <col min="14852" max="14852" width="0.140625" style="7" customWidth="1"/>
    <col min="14853" max="14859" width="0" style="7" hidden="1" customWidth="1"/>
    <col min="14860" max="14860" width="10.28515625" style="7" customWidth="1"/>
    <col min="14861" max="14862" width="10.5703125" style="7" customWidth="1"/>
    <col min="14863" max="14863" width="11.85546875" style="7" customWidth="1"/>
    <col min="14864" max="15096" width="9.140625" style="7"/>
    <col min="15097" max="15097" width="14.28515625" style="7" customWidth="1"/>
    <col min="15098" max="15098" width="9.140625" style="7"/>
    <col min="15099" max="15099" width="8.85546875" style="7" customWidth="1"/>
    <col min="15100" max="15102" width="9.140625" style="7"/>
    <col min="15103" max="15103" width="12.28515625" style="7" customWidth="1"/>
    <col min="15104" max="15106" width="9.140625" style="7"/>
    <col min="15107" max="15107" width="11.28515625" style="7" customWidth="1"/>
    <col min="15108" max="15108" width="0.140625" style="7" customWidth="1"/>
    <col min="15109" max="15115" width="0" style="7" hidden="1" customWidth="1"/>
    <col min="15116" max="15116" width="10.28515625" style="7" customWidth="1"/>
    <col min="15117" max="15118" width="10.5703125" style="7" customWidth="1"/>
    <col min="15119" max="15119" width="11.85546875" style="7" customWidth="1"/>
    <col min="15120" max="15352" width="9.140625" style="7"/>
    <col min="15353" max="15353" width="14.28515625" style="7" customWidth="1"/>
    <col min="15354" max="15354" width="9.140625" style="7"/>
    <col min="15355" max="15355" width="8.85546875" style="7" customWidth="1"/>
    <col min="15356" max="15358" width="9.140625" style="7"/>
    <col min="15359" max="15359" width="12.28515625" style="7" customWidth="1"/>
    <col min="15360" max="15362" width="9.140625" style="7"/>
    <col min="15363" max="15363" width="11.28515625" style="7" customWidth="1"/>
    <col min="15364" max="15364" width="0.140625" style="7" customWidth="1"/>
    <col min="15365" max="15371" width="0" style="7" hidden="1" customWidth="1"/>
    <col min="15372" max="15372" width="10.28515625" style="7" customWidth="1"/>
    <col min="15373" max="15374" width="10.5703125" style="7" customWidth="1"/>
    <col min="15375" max="15375" width="11.85546875" style="7" customWidth="1"/>
    <col min="15376" max="15608" width="9.140625" style="7"/>
    <col min="15609" max="15609" width="14.28515625" style="7" customWidth="1"/>
    <col min="15610" max="15610" width="9.140625" style="7"/>
    <col min="15611" max="15611" width="8.85546875" style="7" customWidth="1"/>
    <col min="15612" max="15614" width="9.140625" style="7"/>
    <col min="15615" max="15615" width="12.28515625" style="7" customWidth="1"/>
    <col min="15616" max="15618" width="9.140625" style="7"/>
    <col min="15619" max="15619" width="11.28515625" style="7" customWidth="1"/>
    <col min="15620" max="15620" width="0.140625" style="7" customWidth="1"/>
    <col min="15621" max="15627" width="0" style="7" hidden="1" customWidth="1"/>
    <col min="15628" max="15628" width="10.28515625" style="7" customWidth="1"/>
    <col min="15629" max="15630" width="10.5703125" style="7" customWidth="1"/>
    <col min="15631" max="15631" width="11.85546875" style="7" customWidth="1"/>
    <col min="15632" max="15864" width="9.140625" style="7"/>
    <col min="15865" max="15865" width="14.28515625" style="7" customWidth="1"/>
    <col min="15866" max="15866" width="9.140625" style="7"/>
    <col min="15867" max="15867" width="8.85546875" style="7" customWidth="1"/>
    <col min="15868" max="15870" width="9.140625" style="7"/>
    <col min="15871" max="15871" width="12.28515625" style="7" customWidth="1"/>
    <col min="15872" max="15874" width="9.140625" style="7"/>
    <col min="15875" max="15875" width="11.28515625" style="7" customWidth="1"/>
    <col min="15876" max="15876" width="0.140625" style="7" customWidth="1"/>
    <col min="15877" max="15883" width="0" style="7" hidden="1" customWidth="1"/>
    <col min="15884" max="15884" width="10.28515625" style="7" customWidth="1"/>
    <col min="15885" max="15886" width="10.5703125" style="7" customWidth="1"/>
    <col min="15887" max="15887" width="11.85546875" style="7" customWidth="1"/>
    <col min="15888" max="16120" width="9.140625" style="7"/>
    <col min="16121" max="16121" width="14.28515625" style="7" customWidth="1"/>
    <col min="16122" max="16122" width="9.140625" style="7"/>
    <col min="16123" max="16123" width="8.85546875" style="7" customWidth="1"/>
    <col min="16124" max="16126" width="9.140625" style="7"/>
    <col min="16127" max="16127" width="12.28515625" style="7" customWidth="1"/>
    <col min="16128" max="16130" width="9.140625" style="7"/>
    <col min="16131" max="16131" width="11.28515625" style="7" customWidth="1"/>
    <col min="16132" max="16132" width="0.140625" style="7" customWidth="1"/>
    <col min="16133" max="16139" width="0" style="7" hidden="1" customWidth="1"/>
    <col min="16140" max="16140" width="10.28515625" style="7" customWidth="1"/>
    <col min="16141" max="16142" width="10.5703125" style="7" customWidth="1"/>
    <col min="16143" max="16143" width="11.85546875" style="7" customWidth="1"/>
    <col min="16144" max="16384" width="9.140625" style="7"/>
  </cols>
  <sheetData>
    <row r="1" spans="1:15" s="66" customFormat="1" x14ac:dyDescent="0.2">
      <c r="B1" s="66" t="s">
        <v>29</v>
      </c>
      <c r="C1" s="66" t="s">
        <v>28</v>
      </c>
      <c r="G1" s="66" t="s">
        <v>26</v>
      </c>
      <c r="J1" s="101"/>
      <c r="K1" s="101"/>
      <c r="N1" s="66" t="s">
        <v>18</v>
      </c>
    </row>
    <row r="2" spans="1:15" ht="23.25" customHeight="1" x14ac:dyDescent="0.2">
      <c r="A2" s="153" t="s">
        <v>27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5" ht="20.25" customHeight="1" x14ac:dyDescent="0.2">
      <c r="A3" s="164" t="s">
        <v>142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1:15" ht="27.75" customHeight="1" x14ac:dyDescent="0.2">
      <c r="A4" s="165" t="s">
        <v>11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1:15" ht="23.25" customHeight="1" x14ac:dyDescent="0.2">
      <c r="A5" s="167" t="s">
        <v>9</v>
      </c>
      <c r="B5" s="167" t="s">
        <v>16</v>
      </c>
      <c r="C5" s="163" t="s">
        <v>127</v>
      </c>
      <c r="D5" s="163"/>
      <c r="E5" s="158" t="s">
        <v>12</v>
      </c>
      <c r="F5" s="158" t="s">
        <v>2</v>
      </c>
      <c r="G5" s="158" t="s">
        <v>22</v>
      </c>
      <c r="H5" s="152" t="s">
        <v>24</v>
      </c>
      <c r="I5" s="153"/>
      <c r="J5" s="152" t="s">
        <v>23</v>
      </c>
      <c r="K5" s="153"/>
      <c r="L5" s="152" t="s">
        <v>50</v>
      </c>
      <c r="M5" s="153"/>
      <c r="N5" s="81" t="s">
        <v>126</v>
      </c>
      <c r="O5" s="167" t="s">
        <v>17</v>
      </c>
    </row>
    <row r="6" spans="1:15" ht="18" customHeight="1" x14ac:dyDescent="0.2">
      <c r="A6" s="167"/>
      <c r="B6" s="167"/>
      <c r="C6" s="158" t="s">
        <v>115</v>
      </c>
      <c r="D6" s="158"/>
      <c r="E6" s="158"/>
      <c r="F6" s="158"/>
      <c r="G6" s="158"/>
      <c r="H6" s="87" t="s">
        <v>12</v>
      </c>
      <c r="I6" s="87" t="s">
        <v>2</v>
      </c>
      <c r="J6" s="99"/>
      <c r="K6" s="99"/>
      <c r="L6" s="159" t="s">
        <v>12</v>
      </c>
      <c r="M6" s="159" t="s">
        <v>2</v>
      </c>
      <c r="N6" s="75" t="s">
        <v>18</v>
      </c>
      <c r="O6" s="167"/>
    </row>
    <row r="7" spans="1:15" ht="18.75" customHeight="1" x14ac:dyDescent="0.2">
      <c r="A7" s="167"/>
      <c r="B7" s="167"/>
      <c r="C7" s="31" t="s">
        <v>3</v>
      </c>
      <c r="D7" s="31">
        <v>24</v>
      </c>
      <c r="E7" s="158"/>
      <c r="F7" s="158"/>
      <c r="G7" s="158"/>
      <c r="H7" s="88"/>
      <c r="I7" s="88"/>
      <c r="J7" s="100"/>
      <c r="K7" s="100"/>
      <c r="L7" s="160"/>
      <c r="M7" s="160"/>
      <c r="N7" s="124" t="s">
        <v>113</v>
      </c>
      <c r="O7" s="167"/>
    </row>
    <row r="8" spans="1:15" ht="27.75" customHeight="1" x14ac:dyDescent="0.2">
      <c r="A8" s="10">
        <v>1</v>
      </c>
      <c r="B8" s="17" t="s">
        <v>91</v>
      </c>
      <c r="C8" s="10" t="s">
        <v>137</v>
      </c>
      <c r="D8" s="10">
        <f t="shared" ref="D8:D10" si="0">IF(C8="AA",10, IF(C8="AB",9, IF(C8="BB",8, IF(C8="BC",7,IF(C8="CC",6, IF(C8="CD",5, IF(C8="DD",4,IF(C8="F",0))))))))</f>
        <v>10</v>
      </c>
      <c r="E8" s="10">
        <v>24</v>
      </c>
      <c r="F8" s="10">
        <f>(D8*24)</f>
        <v>240</v>
      </c>
      <c r="G8" s="11">
        <f t="shared" ref="G8:G16" si="1">F8/E8</f>
        <v>10</v>
      </c>
      <c r="H8" s="10">
        <v>32</v>
      </c>
      <c r="I8" s="10">
        <v>308</v>
      </c>
      <c r="J8" s="40">
        <v>32</v>
      </c>
      <c r="K8" s="40">
        <v>300</v>
      </c>
      <c r="L8" s="40">
        <v>12</v>
      </c>
      <c r="M8" s="40">
        <v>108</v>
      </c>
      <c r="N8" s="58">
        <f>(F8+M8+I8+K8)/(E8+L8+H8+J8)</f>
        <v>9.56</v>
      </c>
      <c r="O8" s="12" t="str">
        <f t="shared" ref="O8:O10" si="2">IF(N8&lt;6,"***", IF(N8&gt;=6,"-"))</f>
        <v>-</v>
      </c>
    </row>
    <row r="9" spans="1:15" ht="27" customHeight="1" x14ac:dyDescent="0.2">
      <c r="A9" s="10">
        <v>2</v>
      </c>
      <c r="B9" s="17" t="s">
        <v>92</v>
      </c>
      <c r="C9" s="10" t="s">
        <v>137</v>
      </c>
      <c r="D9" s="10">
        <f t="shared" si="0"/>
        <v>10</v>
      </c>
      <c r="E9" s="10">
        <v>24</v>
      </c>
      <c r="F9" s="10">
        <f t="shared" ref="F9:F16" si="3">(D9*24)</f>
        <v>240</v>
      </c>
      <c r="G9" s="11">
        <f t="shared" si="1"/>
        <v>10</v>
      </c>
      <c r="H9" s="10">
        <v>32</v>
      </c>
      <c r="I9" s="10">
        <v>278</v>
      </c>
      <c r="J9" s="40">
        <v>32</v>
      </c>
      <c r="K9" s="40">
        <v>268</v>
      </c>
      <c r="L9" s="40">
        <v>12</v>
      </c>
      <c r="M9" s="40">
        <v>108</v>
      </c>
      <c r="N9" s="58">
        <f t="shared" ref="N9:N16" si="4">(F9+M9+I9+K9)/(E9+L9+H9+J9)</f>
        <v>8.94</v>
      </c>
      <c r="O9" s="12" t="str">
        <f t="shared" si="2"/>
        <v>-</v>
      </c>
    </row>
    <row r="10" spans="1:15" ht="24" customHeight="1" x14ac:dyDescent="0.2">
      <c r="A10" s="10">
        <v>3</v>
      </c>
      <c r="B10" s="17" t="s">
        <v>93</v>
      </c>
      <c r="C10" s="10" t="s">
        <v>28</v>
      </c>
      <c r="D10" s="10">
        <f t="shared" si="0"/>
        <v>9</v>
      </c>
      <c r="E10" s="10">
        <v>24</v>
      </c>
      <c r="F10" s="10">
        <f t="shared" si="3"/>
        <v>216</v>
      </c>
      <c r="G10" s="11">
        <f t="shared" si="1"/>
        <v>9</v>
      </c>
      <c r="H10" s="10">
        <v>32</v>
      </c>
      <c r="I10" s="10">
        <v>232</v>
      </c>
      <c r="J10" s="40">
        <v>32</v>
      </c>
      <c r="K10" s="40">
        <v>232</v>
      </c>
      <c r="L10" s="40">
        <v>12</v>
      </c>
      <c r="M10" s="40">
        <v>96</v>
      </c>
      <c r="N10" s="58">
        <f t="shared" si="4"/>
        <v>7.76</v>
      </c>
      <c r="O10" s="12" t="str">
        <f t="shared" si="2"/>
        <v>-</v>
      </c>
    </row>
    <row r="11" spans="1:15" s="63" customFormat="1" ht="29.25" customHeight="1" x14ac:dyDescent="0.2">
      <c r="A11" s="10">
        <v>4</v>
      </c>
      <c r="B11" s="12" t="s">
        <v>94</v>
      </c>
      <c r="C11" s="10" t="s">
        <v>137</v>
      </c>
      <c r="D11" s="10">
        <f t="shared" ref="D11:D16" si="5">IF(C11="AA",10, IF(C11="AB",9, IF(C11="BB",8, IF(C11="BC",7,IF(C11="CC",6, IF(C11="CD",5, IF(C11="DD",4,IF(C11="F",0))))))))</f>
        <v>10</v>
      </c>
      <c r="E11" s="10">
        <v>24</v>
      </c>
      <c r="F11" s="10">
        <f t="shared" si="3"/>
        <v>240</v>
      </c>
      <c r="G11" s="11">
        <f t="shared" si="1"/>
        <v>10</v>
      </c>
      <c r="H11" s="10">
        <v>32</v>
      </c>
      <c r="I11" s="10">
        <v>246</v>
      </c>
      <c r="J11" s="40">
        <v>32</v>
      </c>
      <c r="K11" s="40">
        <v>256</v>
      </c>
      <c r="L11" s="40">
        <v>12</v>
      </c>
      <c r="M11" s="40">
        <v>96</v>
      </c>
      <c r="N11" s="58">
        <f t="shared" si="4"/>
        <v>8.3800000000000008</v>
      </c>
      <c r="O11" s="12" t="str">
        <f t="shared" ref="O11:O16" si="6">IF(N11&lt;6,"***", IF(N11&gt;=6,"-"))</f>
        <v>-</v>
      </c>
    </row>
    <row r="12" spans="1:15" s="63" customFormat="1" ht="30" customHeight="1" x14ac:dyDescent="0.2">
      <c r="A12" s="10">
        <v>5</v>
      </c>
      <c r="B12" s="12" t="s">
        <v>95</v>
      </c>
      <c r="C12" s="10" t="s">
        <v>137</v>
      </c>
      <c r="D12" s="10">
        <f t="shared" si="5"/>
        <v>10</v>
      </c>
      <c r="E12" s="10">
        <v>24</v>
      </c>
      <c r="F12" s="10">
        <f t="shared" si="3"/>
        <v>240</v>
      </c>
      <c r="G12" s="11">
        <f t="shared" si="1"/>
        <v>10</v>
      </c>
      <c r="H12" s="10">
        <v>32</v>
      </c>
      <c r="I12" s="10">
        <v>296</v>
      </c>
      <c r="J12" s="40">
        <v>32</v>
      </c>
      <c r="K12" s="40">
        <v>264</v>
      </c>
      <c r="L12" s="40">
        <v>12</v>
      </c>
      <c r="M12" s="40">
        <v>108</v>
      </c>
      <c r="N12" s="58">
        <f t="shared" si="4"/>
        <v>9.08</v>
      </c>
      <c r="O12" s="12" t="str">
        <f t="shared" si="6"/>
        <v>-</v>
      </c>
    </row>
    <row r="13" spans="1:15" s="63" customFormat="1" ht="24.75" customHeight="1" x14ac:dyDescent="0.2">
      <c r="A13" s="10">
        <v>6</v>
      </c>
      <c r="B13" s="17" t="s">
        <v>96</v>
      </c>
      <c r="C13" s="10" t="s">
        <v>137</v>
      </c>
      <c r="D13" s="10">
        <f t="shared" si="5"/>
        <v>10</v>
      </c>
      <c r="E13" s="10">
        <v>24</v>
      </c>
      <c r="F13" s="10">
        <f t="shared" si="3"/>
        <v>240</v>
      </c>
      <c r="G13" s="11">
        <f t="shared" si="1"/>
        <v>10</v>
      </c>
      <c r="H13" s="10">
        <v>32</v>
      </c>
      <c r="I13" s="10">
        <v>272</v>
      </c>
      <c r="J13" s="40">
        <v>32</v>
      </c>
      <c r="K13" s="40">
        <v>274</v>
      </c>
      <c r="L13" s="40">
        <v>12</v>
      </c>
      <c r="M13" s="40">
        <v>84</v>
      </c>
      <c r="N13" s="58">
        <f t="shared" si="4"/>
        <v>8.6999999999999993</v>
      </c>
      <c r="O13" s="12" t="str">
        <f t="shared" si="6"/>
        <v>-</v>
      </c>
    </row>
    <row r="14" spans="1:15" s="63" customFormat="1" ht="28.5" customHeight="1" x14ac:dyDescent="0.2">
      <c r="A14" s="10">
        <v>7</v>
      </c>
      <c r="B14" s="17" t="s">
        <v>97</v>
      </c>
      <c r="C14" s="10" t="s">
        <v>137</v>
      </c>
      <c r="D14" s="10">
        <f t="shared" si="5"/>
        <v>10</v>
      </c>
      <c r="E14" s="10">
        <v>24</v>
      </c>
      <c r="F14" s="10">
        <f t="shared" si="3"/>
        <v>240</v>
      </c>
      <c r="G14" s="11">
        <f t="shared" si="1"/>
        <v>10</v>
      </c>
      <c r="H14" s="10">
        <v>32</v>
      </c>
      <c r="I14" s="10">
        <v>264</v>
      </c>
      <c r="J14" s="40">
        <v>32</v>
      </c>
      <c r="K14" s="40">
        <v>262</v>
      </c>
      <c r="L14" s="40">
        <v>12</v>
      </c>
      <c r="M14" s="40">
        <v>108</v>
      </c>
      <c r="N14" s="58">
        <f t="shared" si="4"/>
        <v>8.74</v>
      </c>
      <c r="O14" s="12" t="str">
        <f t="shared" si="6"/>
        <v>-</v>
      </c>
    </row>
    <row r="15" spans="1:15" s="63" customFormat="1" ht="30" customHeight="1" x14ac:dyDescent="0.2">
      <c r="A15" s="10">
        <v>8</v>
      </c>
      <c r="B15" s="17" t="s">
        <v>98</v>
      </c>
      <c r="C15" s="10" t="s">
        <v>137</v>
      </c>
      <c r="D15" s="10">
        <f t="shared" si="5"/>
        <v>10</v>
      </c>
      <c r="E15" s="10">
        <v>24</v>
      </c>
      <c r="F15" s="10">
        <f t="shared" si="3"/>
        <v>240</v>
      </c>
      <c r="G15" s="11">
        <f t="shared" si="1"/>
        <v>10</v>
      </c>
      <c r="H15" s="10">
        <v>32</v>
      </c>
      <c r="I15" s="10">
        <v>220</v>
      </c>
      <c r="J15" s="40">
        <v>32</v>
      </c>
      <c r="K15" s="40">
        <v>232</v>
      </c>
      <c r="L15" s="40">
        <v>12</v>
      </c>
      <c r="M15" s="40">
        <v>96</v>
      </c>
      <c r="N15" s="58">
        <f t="shared" si="4"/>
        <v>7.88</v>
      </c>
      <c r="O15" s="12" t="str">
        <f t="shared" si="6"/>
        <v>-</v>
      </c>
    </row>
    <row r="16" spans="1:15" s="63" customFormat="1" ht="27" customHeight="1" x14ac:dyDescent="0.2">
      <c r="A16" s="10">
        <v>9</v>
      </c>
      <c r="B16" s="17" t="s">
        <v>99</v>
      </c>
      <c r="C16" s="10" t="s">
        <v>28</v>
      </c>
      <c r="D16" s="10">
        <f t="shared" si="5"/>
        <v>9</v>
      </c>
      <c r="E16" s="10">
        <v>24</v>
      </c>
      <c r="F16" s="10">
        <f t="shared" si="3"/>
        <v>216</v>
      </c>
      <c r="G16" s="11">
        <f t="shared" si="1"/>
        <v>9</v>
      </c>
      <c r="H16" s="10">
        <v>32</v>
      </c>
      <c r="I16" s="10">
        <v>240</v>
      </c>
      <c r="J16" s="40">
        <v>32</v>
      </c>
      <c r="K16" s="40">
        <v>230</v>
      </c>
      <c r="L16" s="40">
        <v>12</v>
      </c>
      <c r="M16" s="40">
        <v>84</v>
      </c>
      <c r="N16" s="58">
        <f t="shared" si="4"/>
        <v>7.7</v>
      </c>
      <c r="O16" s="12" t="str">
        <f t="shared" si="6"/>
        <v>-</v>
      </c>
    </row>
    <row r="17" spans="1:15" s="32" customFormat="1" ht="21" customHeight="1" x14ac:dyDescent="0.2">
      <c r="A17" s="161"/>
      <c r="B17" s="161"/>
      <c r="C17" s="34"/>
      <c r="D17" s="35"/>
      <c r="E17" s="33"/>
      <c r="F17" s="33"/>
      <c r="G17" s="36"/>
      <c r="H17" s="36"/>
      <c r="I17" s="36"/>
      <c r="J17" s="36"/>
      <c r="K17" s="36"/>
      <c r="L17" s="36"/>
      <c r="M17" s="36"/>
      <c r="N17" s="36"/>
      <c r="O17" s="37"/>
    </row>
    <row r="18" spans="1:15" ht="8.25" customHeight="1" x14ac:dyDescent="0.2">
      <c r="A18" s="161" t="s">
        <v>6</v>
      </c>
      <c r="B18" s="161"/>
      <c r="C18" s="161"/>
      <c r="D18" s="161"/>
      <c r="E18" s="161"/>
      <c r="F18" s="161"/>
      <c r="G18" s="161"/>
      <c r="H18" s="51"/>
      <c r="I18" s="51"/>
      <c r="J18" s="96"/>
      <c r="K18" s="96"/>
      <c r="L18" s="162" t="s">
        <v>6</v>
      </c>
      <c r="M18" s="162"/>
      <c r="N18" s="162"/>
      <c r="O18" s="162"/>
    </row>
    <row r="19" spans="1:15" ht="13.5" hidden="1" customHeight="1" x14ac:dyDescent="0.25">
      <c r="C19" s="154"/>
      <c r="D19" s="155"/>
    </row>
    <row r="20" spans="1:15" ht="24.75" customHeight="1" x14ac:dyDescent="0.2">
      <c r="M20" s="39" t="s">
        <v>6</v>
      </c>
      <c r="N20" s="39" t="s">
        <v>6</v>
      </c>
    </row>
    <row r="21" spans="1:15" ht="25.5" customHeight="1" x14ac:dyDescent="0.25">
      <c r="A21" s="109"/>
      <c r="B21" s="125" t="s">
        <v>5</v>
      </c>
      <c r="C21" s="125"/>
      <c r="D21" s="127" t="s">
        <v>4</v>
      </c>
      <c r="E21" s="156" t="s">
        <v>128</v>
      </c>
      <c r="F21" s="156"/>
      <c r="G21" s="157"/>
      <c r="H21" s="126"/>
      <c r="I21" s="126"/>
      <c r="J21" s="126" t="s">
        <v>19</v>
      </c>
      <c r="K21" s="126"/>
      <c r="L21" s="156" t="s">
        <v>20</v>
      </c>
      <c r="M21" s="156"/>
      <c r="N21" s="157"/>
      <c r="O21" s="109"/>
    </row>
    <row r="22" spans="1:15" s="39" customFormat="1" ht="14.25" customHeight="1" x14ac:dyDescent="0.2">
      <c r="B22" s="9"/>
      <c r="C22" s="9"/>
      <c r="D22" s="50"/>
      <c r="E22" s="50"/>
      <c r="F22" s="50"/>
      <c r="G22" s="49"/>
      <c r="H22" s="49"/>
      <c r="I22" s="49"/>
      <c r="J22" s="49"/>
      <c r="K22" s="49"/>
      <c r="L22" s="50"/>
      <c r="M22" s="50"/>
      <c r="N22" s="50"/>
    </row>
    <row r="23" spans="1:15" s="39" customFormat="1" ht="14.25" customHeight="1" x14ac:dyDescent="0.2">
      <c r="B23" s="9"/>
      <c r="C23" s="9"/>
      <c r="D23" s="50"/>
      <c r="E23" s="50"/>
      <c r="F23" s="50"/>
      <c r="G23" s="49"/>
      <c r="H23" s="49"/>
      <c r="I23" s="49"/>
      <c r="J23" s="49"/>
      <c r="K23" s="49"/>
      <c r="L23" s="50"/>
      <c r="M23" s="50"/>
      <c r="N23" s="50"/>
    </row>
    <row r="24" spans="1:15" s="39" customFormat="1" ht="14.25" customHeight="1" x14ac:dyDescent="0.2">
      <c r="B24" s="9"/>
      <c r="C24" s="9"/>
      <c r="D24" s="50"/>
      <c r="E24" s="50"/>
      <c r="F24" s="50"/>
      <c r="G24" s="49"/>
      <c r="H24" s="49"/>
      <c r="I24" s="49"/>
      <c r="J24" s="49"/>
      <c r="K24" s="49"/>
      <c r="L24" s="50"/>
      <c r="M24" s="50"/>
      <c r="N24" s="50"/>
    </row>
    <row r="25" spans="1:15" s="39" customFormat="1" ht="14.25" customHeight="1" x14ac:dyDescent="0.2">
      <c r="B25" s="9"/>
      <c r="C25" s="9"/>
      <c r="D25" s="50"/>
      <c r="E25" s="50"/>
      <c r="F25" s="50"/>
      <c r="G25" s="49"/>
      <c r="H25" s="49"/>
      <c r="I25" s="49"/>
      <c r="J25" s="49"/>
      <c r="K25" s="49"/>
      <c r="L25" s="50"/>
      <c r="M25" s="50"/>
      <c r="N25" s="50"/>
    </row>
    <row r="26" spans="1:15" s="39" customFormat="1" ht="25.5" customHeight="1" x14ac:dyDescent="0.2">
      <c r="B26" s="9"/>
      <c r="C26" s="9"/>
      <c r="D26" s="50"/>
      <c r="E26" s="50"/>
      <c r="F26" s="50"/>
      <c r="G26" s="49"/>
      <c r="H26" s="49"/>
      <c r="I26" s="49"/>
      <c r="J26" s="49"/>
      <c r="K26" s="49"/>
      <c r="L26" s="50"/>
      <c r="M26" s="50"/>
      <c r="N26" s="50"/>
    </row>
    <row r="27" spans="1:15" s="39" customFormat="1" ht="25.5" customHeight="1" x14ac:dyDescent="0.2">
      <c r="B27" s="9"/>
      <c r="C27" s="9"/>
      <c r="D27" s="50"/>
      <c r="E27" s="50"/>
      <c r="F27" s="50"/>
      <c r="G27" s="49"/>
      <c r="H27" s="49"/>
      <c r="I27" s="49"/>
      <c r="J27" s="49"/>
      <c r="K27" s="49"/>
      <c r="L27" s="50"/>
      <c r="M27" s="50"/>
      <c r="N27" s="50"/>
    </row>
    <row r="28" spans="1:15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5" x14ac:dyDescent="0.2">
      <c r="B29" s="9"/>
      <c r="C29" s="9"/>
      <c r="D29" s="52"/>
      <c r="E29" s="9"/>
      <c r="F29" s="9"/>
      <c r="G29" s="9"/>
      <c r="H29" s="9"/>
      <c r="I29" s="9"/>
      <c r="J29" s="9"/>
      <c r="K29" s="9"/>
      <c r="L29" s="9"/>
      <c r="M29" s="9"/>
      <c r="N29" s="9"/>
    </row>
  </sheetData>
  <mergeCells count="22">
    <mergeCell ref="A17:B17"/>
    <mergeCell ref="L18:O18"/>
    <mergeCell ref="A18:G18"/>
    <mergeCell ref="A2:O2"/>
    <mergeCell ref="A3:O3"/>
    <mergeCell ref="A4:O4"/>
    <mergeCell ref="A5:A7"/>
    <mergeCell ref="B5:B7"/>
    <mergeCell ref="C5:D5"/>
    <mergeCell ref="E5:E7"/>
    <mergeCell ref="F5:F7"/>
    <mergeCell ref="M6:M7"/>
    <mergeCell ref="L5:M5"/>
    <mergeCell ref="G5:G7"/>
    <mergeCell ref="H5:I5"/>
    <mergeCell ref="O5:O7"/>
    <mergeCell ref="J5:K5"/>
    <mergeCell ref="C19:D19"/>
    <mergeCell ref="L21:N21"/>
    <mergeCell ref="E21:G21"/>
    <mergeCell ref="C6:D6"/>
    <mergeCell ref="L6:L7"/>
  </mergeCells>
  <printOptions horizontalCentered="1"/>
  <pageMargins left="0.55118110236220474" right="0.39370078740157483" top="0.47244094488188981" bottom="0.39370078740157483" header="0.39370078740157483" footer="0.31496062992125984"/>
  <pageSetup paperSize="5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7"/>
  <sheetViews>
    <sheetView view="pageBreakPreview" zoomScale="86" zoomScaleSheetLayoutView="86" workbookViewId="0">
      <selection activeCell="D32" sqref="D32"/>
    </sheetView>
  </sheetViews>
  <sheetFormatPr defaultRowHeight="12.75" x14ac:dyDescent="0.2"/>
  <cols>
    <col min="1" max="1" width="6.85546875" style="1" customWidth="1"/>
    <col min="2" max="2" width="19.5703125" style="1" customWidth="1"/>
    <col min="3" max="3" width="14.7109375" style="1" customWidth="1"/>
    <col min="4" max="4" width="13.28515625" style="1" customWidth="1"/>
    <col min="5" max="5" width="13.42578125" style="1" customWidth="1"/>
    <col min="6" max="6" width="12" style="1" customWidth="1"/>
    <col min="7" max="7" width="15.140625" style="1" customWidth="1"/>
    <col min="8" max="8" width="11.85546875" style="1" customWidth="1"/>
    <col min="9" max="9" width="13.42578125" style="1" customWidth="1"/>
    <col min="10" max="10" width="14.5703125" style="1" customWidth="1"/>
    <col min="11" max="11" width="12.28515625" style="1" customWidth="1"/>
    <col min="12" max="12" width="11" style="1" customWidth="1"/>
    <col min="13" max="13" width="9.28515625" style="1" customWidth="1"/>
    <col min="14" max="14" width="14.5703125" style="1" customWidth="1"/>
    <col min="15" max="15" width="8.42578125" style="1" customWidth="1"/>
    <col min="16" max="16" width="31.28515625" style="1" customWidth="1"/>
    <col min="17" max="244" width="9.140625" style="1"/>
    <col min="245" max="245" width="12.5703125" style="1" customWidth="1"/>
    <col min="246" max="257" width="9.140625" style="1"/>
    <col min="258" max="258" width="0.140625" style="1" customWidth="1"/>
    <col min="259" max="263" width="0" style="1" hidden="1" customWidth="1"/>
    <col min="264" max="266" width="9.140625" style="1"/>
    <col min="267" max="267" width="10.28515625" style="1" customWidth="1"/>
    <col min="268" max="500" width="9.140625" style="1"/>
    <col min="501" max="501" width="12.5703125" style="1" customWidth="1"/>
    <col min="502" max="513" width="9.140625" style="1"/>
    <col min="514" max="514" width="0.140625" style="1" customWidth="1"/>
    <col min="515" max="519" width="0" style="1" hidden="1" customWidth="1"/>
    <col min="520" max="522" width="9.140625" style="1"/>
    <col min="523" max="523" width="10.28515625" style="1" customWidth="1"/>
    <col min="524" max="756" width="9.140625" style="1"/>
    <col min="757" max="757" width="12.5703125" style="1" customWidth="1"/>
    <col min="758" max="769" width="9.140625" style="1"/>
    <col min="770" max="770" width="0.140625" style="1" customWidth="1"/>
    <col min="771" max="775" width="0" style="1" hidden="1" customWidth="1"/>
    <col min="776" max="778" width="9.140625" style="1"/>
    <col min="779" max="779" width="10.28515625" style="1" customWidth="1"/>
    <col min="780" max="1012" width="9.140625" style="1"/>
    <col min="1013" max="1013" width="12.5703125" style="1" customWidth="1"/>
    <col min="1014" max="1025" width="9.140625" style="1"/>
    <col min="1026" max="1026" width="0.140625" style="1" customWidth="1"/>
    <col min="1027" max="1031" width="0" style="1" hidden="1" customWidth="1"/>
    <col min="1032" max="1034" width="9.140625" style="1"/>
    <col min="1035" max="1035" width="10.28515625" style="1" customWidth="1"/>
    <col min="1036" max="1268" width="9.140625" style="1"/>
    <col min="1269" max="1269" width="12.5703125" style="1" customWidth="1"/>
    <col min="1270" max="1281" width="9.140625" style="1"/>
    <col min="1282" max="1282" width="0.140625" style="1" customWidth="1"/>
    <col min="1283" max="1287" width="0" style="1" hidden="1" customWidth="1"/>
    <col min="1288" max="1290" width="9.140625" style="1"/>
    <col min="1291" max="1291" width="10.28515625" style="1" customWidth="1"/>
    <col min="1292" max="1524" width="9.140625" style="1"/>
    <col min="1525" max="1525" width="12.5703125" style="1" customWidth="1"/>
    <col min="1526" max="1537" width="9.140625" style="1"/>
    <col min="1538" max="1538" width="0.140625" style="1" customWidth="1"/>
    <col min="1539" max="1543" width="0" style="1" hidden="1" customWidth="1"/>
    <col min="1544" max="1546" width="9.140625" style="1"/>
    <col min="1547" max="1547" width="10.28515625" style="1" customWidth="1"/>
    <col min="1548" max="1780" width="9.140625" style="1"/>
    <col min="1781" max="1781" width="12.5703125" style="1" customWidth="1"/>
    <col min="1782" max="1793" width="9.140625" style="1"/>
    <col min="1794" max="1794" width="0.140625" style="1" customWidth="1"/>
    <col min="1795" max="1799" width="0" style="1" hidden="1" customWidth="1"/>
    <col min="1800" max="1802" width="9.140625" style="1"/>
    <col min="1803" max="1803" width="10.28515625" style="1" customWidth="1"/>
    <col min="1804" max="2036" width="9.140625" style="1"/>
    <col min="2037" max="2037" width="12.5703125" style="1" customWidth="1"/>
    <col min="2038" max="2049" width="9.140625" style="1"/>
    <col min="2050" max="2050" width="0.140625" style="1" customWidth="1"/>
    <col min="2051" max="2055" width="0" style="1" hidden="1" customWidth="1"/>
    <col min="2056" max="2058" width="9.140625" style="1"/>
    <col min="2059" max="2059" width="10.28515625" style="1" customWidth="1"/>
    <col min="2060" max="2292" width="9.140625" style="1"/>
    <col min="2293" max="2293" width="12.5703125" style="1" customWidth="1"/>
    <col min="2294" max="2305" width="9.140625" style="1"/>
    <col min="2306" max="2306" width="0.140625" style="1" customWidth="1"/>
    <col min="2307" max="2311" width="0" style="1" hidden="1" customWidth="1"/>
    <col min="2312" max="2314" width="9.140625" style="1"/>
    <col min="2315" max="2315" width="10.28515625" style="1" customWidth="1"/>
    <col min="2316" max="2548" width="9.140625" style="1"/>
    <col min="2549" max="2549" width="12.5703125" style="1" customWidth="1"/>
    <col min="2550" max="2561" width="9.140625" style="1"/>
    <col min="2562" max="2562" width="0.140625" style="1" customWidth="1"/>
    <col min="2563" max="2567" width="0" style="1" hidden="1" customWidth="1"/>
    <col min="2568" max="2570" width="9.140625" style="1"/>
    <col min="2571" max="2571" width="10.28515625" style="1" customWidth="1"/>
    <col min="2572" max="2804" width="9.140625" style="1"/>
    <col min="2805" max="2805" width="12.5703125" style="1" customWidth="1"/>
    <col min="2806" max="2817" width="9.140625" style="1"/>
    <col min="2818" max="2818" width="0.140625" style="1" customWidth="1"/>
    <col min="2819" max="2823" width="0" style="1" hidden="1" customWidth="1"/>
    <col min="2824" max="2826" width="9.140625" style="1"/>
    <col min="2827" max="2827" width="10.28515625" style="1" customWidth="1"/>
    <col min="2828" max="3060" width="9.140625" style="1"/>
    <col min="3061" max="3061" width="12.5703125" style="1" customWidth="1"/>
    <col min="3062" max="3073" width="9.140625" style="1"/>
    <col min="3074" max="3074" width="0.140625" style="1" customWidth="1"/>
    <col min="3075" max="3079" width="0" style="1" hidden="1" customWidth="1"/>
    <col min="3080" max="3082" width="9.140625" style="1"/>
    <col min="3083" max="3083" width="10.28515625" style="1" customWidth="1"/>
    <col min="3084" max="3316" width="9.140625" style="1"/>
    <col min="3317" max="3317" width="12.5703125" style="1" customWidth="1"/>
    <col min="3318" max="3329" width="9.140625" style="1"/>
    <col min="3330" max="3330" width="0.140625" style="1" customWidth="1"/>
    <col min="3331" max="3335" width="0" style="1" hidden="1" customWidth="1"/>
    <col min="3336" max="3338" width="9.140625" style="1"/>
    <col min="3339" max="3339" width="10.28515625" style="1" customWidth="1"/>
    <col min="3340" max="3572" width="9.140625" style="1"/>
    <col min="3573" max="3573" width="12.5703125" style="1" customWidth="1"/>
    <col min="3574" max="3585" width="9.140625" style="1"/>
    <col min="3586" max="3586" width="0.140625" style="1" customWidth="1"/>
    <col min="3587" max="3591" width="0" style="1" hidden="1" customWidth="1"/>
    <col min="3592" max="3594" width="9.140625" style="1"/>
    <col min="3595" max="3595" width="10.28515625" style="1" customWidth="1"/>
    <col min="3596" max="3828" width="9.140625" style="1"/>
    <col min="3829" max="3829" width="12.5703125" style="1" customWidth="1"/>
    <col min="3830" max="3841" width="9.140625" style="1"/>
    <col min="3842" max="3842" width="0.140625" style="1" customWidth="1"/>
    <col min="3843" max="3847" width="0" style="1" hidden="1" customWidth="1"/>
    <col min="3848" max="3850" width="9.140625" style="1"/>
    <col min="3851" max="3851" width="10.28515625" style="1" customWidth="1"/>
    <col min="3852" max="4084" width="9.140625" style="1"/>
    <col min="4085" max="4085" width="12.5703125" style="1" customWidth="1"/>
    <col min="4086" max="4097" width="9.140625" style="1"/>
    <col min="4098" max="4098" width="0.140625" style="1" customWidth="1"/>
    <col min="4099" max="4103" width="0" style="1" hidden="1" customWidth="1"/>
    <col min="4104" max="4106" width="9.140625" style="1"/>
    <col min="4107" max="4107" width="10.28515625" style="1" customWidth="1"/>
    <col min="4108" max="4340" width="9.140625" style="1"/>
    <col min="4341" max="4341" width="12.5703125" style="1" customWidth="1"/>
    <col min="4342" max="4353" width="9.140625" style="1"/>
    <col min="4354" max="4354" width="0.140625" style="1" customWidth="1"/>
    <col min="4355" max="4359" width="0" style="1" hidden="1" customWidth="1"/>
    <col min="4360" max="4362" width="9.140625" style="1"/>
    <col min="4363" max="4363" width="10.28515625" style="1" customWidth="1"/>
    <col min="4364" max="4596" width="9.140625" style="1"/>
    <col min="4597" max="4597" width="12.5703125" style="1" customWidth="1"/>
    <col min="4598" max="4609" width="9.140625" style="1"/>
    <col min="4610" max="4610" width="0.140625" style="1" customWidth="1"/>
    <col min="4611" max="4615" width="0" style="1" hidden="1" customWidth="1"/>
    <col min="4616" max="4618" width="9.140625" style="1"/>
    <col min="4619" max="4619" width="10.28515625" style="1" customWidth="1"/>
    <col min="4620" max="4852" width="9.140625" style="1"/>
    <col min="4853" max="4853" width="12.5703125" style="1" customWidth="1"/>
    <col min="4854" max="4865" width="9.140625" style="1"/>
    <col min="4866" max="4866" width="0.140625" style="1" customWidth="1"/>
    <col min="4867" max="4871" width="0" style="1" hidden="1" customWidth="1"/>
    <col min="4872" max="4874" width="9.140625" style="1"/>
    <col min="4875" max="4875" width="10.28515625" style="1" customWidth="1"/>
    <col min="4876" max="5108" width="9.140625" style="1"/>
    <col min="5109" max="5109" width="12.5703125" style="1" customWidth="1"/>
    <col min="5110" max="5121" width="9.140625" style="1"/>
    <col min="5122" max="5122" width="0.140625" style="1" customWidth="1"/>
    <col min="5123" max="5127" width="0" style="1" hidden="1" customWidth="1"/>
    <col min="5128" max="5130" width="9.140625" style="1"/>
    <col min="5131" max="5131" width="10.28515625" style="1" customWidth="1"/>
    <col min="5132" max="5364" width="9.140625" style="1"/>
    <col min="5365" max="5365" width="12.5703125" style="1" customWidth="1"/>
    <col min="5366" max="5377" width="9.140625" style="1"/>
    <col min="5378" max="5378" width="0.140625" style="1" customWidth="1"/>
    <col min="5379" max="5383" width="0" style="1" hidden="1" customWidth="1"/>
    <col min="5384" max="5386" width="9.140625" style="1"/>
    <col min="5387" max="5387" width="10.28515625" style="1" customWidth="1"/>
    <col min="5388" max="5620" width="9.140625" style="1"/>
    <col min="5621" max="5621" width="12.5703125" style="1" customWidth="1"/>
    <col min="5622" max="5633" width="9.140625" style="1"/>
    <col min="5634" max="5634" width="0.140625" style="1" customWidth="1"/>
    <col min="5635" max="5639" width="0" style="1" hidden="1" customWidth="1"/>
    <col min="5640" max="5642" width="9.140625" style="1"/>
    <col min="5643" max="5643" width="10.28515625" style="1" customWidth="1"/>
    <col min="5644" max="5876" width="9.140625" style="1"/>
    <col min="5877" max="5877" width="12.5703125" style="1" customWidth="1"/>
    <col min="5878" max="5889" width="9.140625" style="1"/>
    <col min="5890" max="5890" width="0.140625" style="1" customWidth="1"/>
    <col min="5891" max="5895" width="0" style="1" hidden="1" customWidth="1"/>
    <col min="5896" max="5898" width="9.140625" style="1"/>
    <col min="5899" max="5899" width="10.28515625" style="1" customWidth="1"/>
    <col min="5900" max="6132" width="9.140625" style="1"/>
    <col min="6133" max="6133" width="12.5703125" style="1" customWidth="1"/>
    <col min="6134" max="6145" width="9.140625" style="1"/>
    <col min="6146" max="6146" width="0.140625" style="1" customWidth="1"/>
    <col min="6147" max="6151" width="0" style="1" hidden="1" customWidth="1"/>
    <col min="6152" max="6154" width="9.140625" style="1"/>
    <col min="6155" max="6155" width="10.28515625" style="1" customWidth="1"/>
    <col min="6156" max="6388" width="9.140625" style="1"/>
    <col min="6389" max="6389" width="12.5703125" style="1" customWidth="1"/>
    <col min="6390" max="6401" width="9.140625" style="1"/>
    <col min="6402" max="6402" width="0.140625" style="1" customWidth="1"/>
    <col min="6403" max="6407" width="0" style="1" hidden="1" customWidth="1"/>
    <col min="6408" max="6410" width="9.140625" style="1"/>
    <col min="6411" max="6411" width="10.28515625" style="1" customWidth="1"/>
    <col min="6412" max="6644" width="9.140625" style="1"/>
    <col min="6645" max="6645" width="12.5703125" style="1" customWidth="1"/>
    <col min="6646" max="6657" width="9.140625" style="1"/>
    <col min="6658" max="6658" width="0.140625" style="1" customWidth="1"/>
    <col min="6659" max="6663" width="0" style="1" hidden="1" customWidth="1"/>
    <col min="6664" max="6666" width="9.140625" style="1"/>
    <col min="6667" max="6667" width="10.28515625" style="1" customWidth="1"/>
    <col min="6668" max="6900" width="9.140625" style="1"/>
    <col min="6901" max="6901" width="12.5703125" style="1" customWidth="1"/>
    <col min="6902" max="6913" width="9.140625" style="1"/>
    <col min="6914" max="6914" width="0.140625" style="1" customWidth="1"/>
    <col min="6915" max="6919" width="0" style="1" hidden="1" customWidth="1"/>
    <col min="6920" max="6922" width="9.140625" style="1"/>
    <col min="6923" max="6923" width="10.28515625" style="1" customWidth="1"/>
    <col min="6924" max="7156" width="9.140625" style="1"/>
    <col min="7157" max="7157" width="12.5703125" style="1" customWidth="1"/>
    <col min="7158" max="7169" width="9.140625" style="1"/>
    <col min="7170" max="7170" width="0.140625" style="1" customWidth="1"/>
    <col min="7171" max="7175" width="0" style="1" hidden="1" customWidth="1"/>
    <col min="7176" max="7178" width="9.140625" style="1"/>
    <col min="7179" max="7179" width="10.28515625" style="1" customWidth="1"/>
    <col min="7180" max="7412" width="9.140625" style="1"/>
    <col min="7413" max="7413" width="12.5703125" style="1" customWidth="1"/>
    <col min="7414" max="7425" width="9.140625" style="1"/>
    <col min="7426" max="7426" width="0.140625" style="1" customWidth="1"/>
    <col min="7427" max="7431" width="0" style="1" hidden="1" customWidth="1"/>
    <col min="7432" max="7434" width="9.140625" style="1"/>
    <col min="7435" max="7435" width="10.28515625" style="1" customWidth="1"/>
    <col min="7436" max="7668" width="9.140625" style="1"/>
    <col min="7669" max="7669" width="12.5703125" style="1" customWidth="1"/>
    <col min="7670" max="7681" width="9.140625" style="1"/>
    <col min="7682" max="7682" width="0.140625" style="1" customWidth="1"/>
    <col min="7683" max="7687" width="0" style="1" hidden="1" customWidth="1"/>
    <col min="7688" max="7690" width="9.140625" style="1"/>
    <col min="7691" max="7691" width="10.28515625" style="1" customWidth="1"/>
    <col min="7692" max="7924" width="9.140625" style="1"/>
    <col min="7925" max="7925" width="12.5703125" style="1" customWidth="1"/>
    <col min="7926" max="7937" width="9.140625" style="1"/>
    <col min="7938" max="7938" width="0.140625" style="1" customWidth="1"/>
    <col min="7939" max="7943" width="0" style="1" hidden="1" customWidth="1"/>
    <col min="7944" max="7946" width="9.140625" style="1"/>
    <col min="7947" max="7947" width="10.28515625" style="1" customWidth="1"/>
    <col min="7948" max="8180" width="9.140625" style="1"/>
    <col min="8181" max="8181" width="12.5703125" style="1" customWidth="1"/>
    <col min="8182" max="8193" width="9.140625" style="1"/>
    <col min="8194" max="8194" width="0.140625" style="1" customWidth="1"/>
    <col min="8195" max="8199" width="0" style="1" hidden="1" customWidth="1"/>
    <col min="8200" max="8202" width="9.140625" style="1"/>
    <col min="8203" max="8203" width="10.28515625" style="1" customWidth="1"/>
    <col min="8204" max="8436" width="9.140625" style="1"/>
    <col min="8437" max="8437" width="12.5703125" style="1" customWidth="1"/>
    <col min="8438" max="8449" width="9.140625" style="1"/>
    <col min="8450" max="8450" width="0.140625" style="1" customWidth="1"/>
    <col min="8451" max="8455" width="0" style="1" hidden="1" customWidth="1"/>
    <col min="8456" max="8458" width="9.140625" style="1"/>
    <col min="8459" max="8459" width="10.28515625" style="1" customWidth="1"/>
    <col min="8460" max="8692" width="9.140625" style="1"/>
    <col min="8693" max="8693" width="12.5703125" style="1" customWidth="1"/>
    <col min="8694" max="8705" width="9.140625" style="1"/>
    <col min="8706" max="8706" width="0.140625" style="1" customWidth="1"/>
    <col min="8707" max="8711" width="0" style="1" hidden="1" customWidth="1"/>
    <col min="8712" max="8714" width="9.140625" style="1"/>
    <col min="8715" max="8715" width="10.28515625" style="1" customWidth="1"/>
    <col min="8716" max="8948" width="9.140625" style="1"/>
    <col min="8949" max="8949" width="12.5703125" style="1" customWidth="1"/>
    <col min="8950" max="8961" width="9.140625" style="1"/>
    <col min="8962" max="8962" width="0.140625" style="1" customWidth="1"/>
    <col min="8963" max="8967" width="0" style="1" hidden="1" customWidth="1"/>
    <col min="8968" max="8970" width="9.140625" style="1"/>
    <col min="8971" max="8971" width="10.28515625" style="1" customWidth="1"/>
    <col min="8972" max="9204" width="9.140625" style="1"/>
    <col min="9205" max="9205" width="12.5703125" style="1" customWidth="1"/>
    <col min="9206" max="9217" width="9.140625" style="1"/>
    <col min="9218" max="9218" width="0.140625" style="1" customWidth="1"/>
    <col min="9219" max="9223" width="0" style="1" hidden="1" customWidth="1"/>
    <col min="9224" max="9226" width="9.140625" style="1"/>
    <col min="9227" max="9227" width="10.28515625" style="1" customWidth="1"/>
    <col min="9228" max="9460" width="9.140625" style="1"/>
    <col min="9461" max="9461" width="12.5703125" style="1" customWidth="1"/>
    <col min="9462" max="9473" width="9.140625" style="1"/>
    <col min="9474" max="9474" width="0.140625" style="1" customWidth="1"/>
    <col min="9475" max="9479" width="0" style="1" hidden="1" customWidth="1"/>
    <col min="9480" max="9482" width="9.140625" style="1"/>
    <col min="9483" max="9483" width="10.28515625" style="1" customWidth="1"/>
    <col min="9484" max="9716" width="9.140625" style="1"/>
    <col min="9717" max="9717" width="12.5703125" style="1" customWidth="1"/>
    <col min="9718" max="9729" width="9.140625" style="1"/>
    <col min="9730" max="9730" width="0.140625" style="1" customWidth="1"/>
    <col min="9731" max="9735" width="0" style="1" hidden="1" customWidth="1"/>
    <col min="9736" max="9738" width="9.140625" style="1"/>
    <col min="9739" max="9739" width="10.28515625" style="1" customWidth="1"/>
    <col min="9740" max="9972" width="9.140625" style="1"/>
    <col min="9973" max="9973" width="12.5703125" style="1" customWidth="1"/>
    <col min="9974" max="9985" width="9.140625" style="1"/>
    <col min="9986" max="9986" width="0.140625" style="1" customWidth="1"/>
    <col min="9987" max="9991" width="0" style="1" hidden="1" customWidth="1"/>
    <col min="9992" max="9994" width="9.140625" style="1"/>
    <col min="9995" max="9995" width="10.28515625" style="1" customWidth="1"/>
    <col min="9996" max="10228" width="9.140625" style="1"/>
    <col min="10229" max="10229" width="12.5703125" style="1" customWidth="1"/>
    <col min="10230" max="10241" width="9.140625" style="1"/>
    <col min="10242" max="10242" width="0.140625" style="1" customWidth="1"/>
    <col min="10243" max="10247" width="0" style="1" hidden="1" customWidth="1"/>
    <col min="10248" max="10250" width="9.140625" style="1"/>
    <col min="10251" max="10251" width="10.28515625" style="1" customWidth="1"/>
    <col min="10252" max="10484" width="9.140625" style="1"/>
    <col min="10485" max="10485" width="12.5703125" style="1" customWidth="1"/>
    <col min="10486" max="10497" width="9.140625" style="1"/>
    <col min="10498" max="10498" width="0.140625" style="1" customWidth="1"/>
    <col min="10499" max="10503" width="0" style="1" hidden="1" customWidth="1"/>
    <col min="10504" max="10506" width="9.140625" style="1"/>
    <col min="10507" max="10507" width="10.28515625" style="1" customWidth="1"/>
    <col min="10508" max="10740" width="9.140625" style="1"/>
    <col min="10741" max="10741" width="12.5703125" style="1" customWidth="1"/>
    <col min="10742" max="10753" width="9.140625" style="1"/>
    <col min="10754" max="10754" width="0.140625" style="1" customWidth="1"/>
    <col min="10755" max="10759" width="0" style="1" hidden="1" customWidth="1"/>
    <col min="10760" max="10762" width="9.140625" style="1"/>
    <col min="10763" max="10763" width="10.28515625" style="1" customWidth="1"/>
    <col min="10764" max="10996" width="9.140625" style="1"/>
    <col min="10997" max="10997" width="12.5703125" style="1" customWidth="1"/>
    <col min="10998" max="11009" width="9.140625" style="1"/>
    <col min="11010" max="11010" width="0.140625" style="1" customWidth="1"/>
    <col min="11011" max="11015" width="0" style="1" hidden="1" customWidth="1"/>
    <col min="11016" max="11018" width="9.140625" style="1"/>
    <col min="11019" max="11019" width="10.28515625" style="1" customWidth="1"/>
    <col min="11020" max="11252" width="9.140625" style="1"/>
    <col min="11253" max="11253" width="12.5703125" style="1" customWidth="1"/>
    <col min="11254" max="11265" width="9.140625" style="1"/>
    <col min="11266" max="11266" width="0.140625" style="1" customWidth="1"/>
    <col min="11267" max="11271" width="0" style="1" hidden="1" customWidth="1"/>
    <col min="11272" max="11274" width="9.140625" style="1"/>
    <col min="11275" max="11275" width="10.28515625" style="1" customWidth="1"/>
    <col min="11276" max="11508" width="9.140625" style="1"/>
    <col min="11509" max="11509" width="12.5703125" style="1" customWidth="1"/>
    <col min="11510" max="11521" width="9.140625" style="1"/>
    <col min="11522" max="11522" width="0.140625" style="1" customWidth="1"/>
    <col min="11523" max="11527" width="0" style="1" hidden="1" customWidth="1"/>
    <col min="11528" max="11530" width="9.140625" style="1"/>
    <col min="11531" max="11531" width="10.28515625" style="1" customWidth="1"/>
    <col min="11532" max="11764" width="9.140625" style="1"/>
    <col min="11765" max="11765" width="12.5703125" style="1" customWidth="1"/>
    <col min="11766" max="11777" width="9.140625" style="1"/>
    <col min="11778" max="11778" width="0.140625" style="1" customWidth="1"/>
    <col min="11779" max="11783" width="0" style="1" hidden="1" customWidth="1"/>
    <col min="11784" max="11786" width="9.140625" style="1"/>
    <col min="11787" max="11787" width="10.28515625" style="1" customWidth="1"/>
    <col min="11788" max="12020" width="9.140625" style="1"/>
    <col min="12021" max="12021" width="12.5703125" style="1" customWidth="1"/>
    <col min="12022" max="12033" width="9.140625" style="1"/>
    <col min="12034" max="12034" width="0.140625" style="1" customWidth="1"/>
    <col min="12035" max="12039" width="0" style="1" hidden="1" customWidth="1"/>
    <col min="12040" max="12042" width="9.140625" style="1"/>
    <col min="12043" max="12043" width="10.28515625" style="1" customWidth="1"/>
    <col min="12044" max="12276" width="9.140625" style="1"/>
    <col min="12277" max="12277" width="12.5703125" style="1" customWidth="1"/>
    <col min="12278" max="12289" width="9.140625" style="1"/>
    <col min="12290" max="12290" width="0.140625" style="1" customWidth="1"/>
    <col min="12291" max="12295" width="0" style="1" hidden="1" customWidth="1"/>
    <col min="12296" max="12298" width="9.140625" style="1"/>
    <col min="12299" max="12299" width="10.28515625" style="1" customWidth="1"/>
    <col min="12300" max="12532" width="9.140625" style="1"/>
    <col min="12533" max="12533" width="12.5703125" style="1" customWidth="1"/>
    <col min="12534" max="12545" width="9.140625" style="1"/>
    <col min="12546" max="12546" width="0.140625" style="1" customWidth="1"/>
    <col min="12547" max="12551" width="0" style="1" hidden="1" customWidth="1"/>
    <col min="12552" max="12554" width="9.140625" style="1"/>
    <col min="12555" max="12555" width="10.28515625" style="1" customWidth="1"/>
    <col min="12556" max="12788" width="9.140625" style="1"/>
    <col min="12789" max="12789" width="12.5703125" style="1" customWidth="1"/>
    <col min="12790" max="12801" width="9.140625" style="1"/>
    <col min="12802" max="12802" width="0.140625" style="1" customWidth="1"/>
    <col min="12803" max="12807" width="0" style="1" hidden="1" customWidth="1"/>
    <col min="12808" max="12810" width="9.140625" style="1"/>
    <col min="12811" max="12811" width="10.28515625" style="1" customWidth="1"/>
    <col min="12812" max="13044" width="9.140625" style="1"/>
    <col min="13045" max="13045" width="12.5703125" style="1" customWidth="1"/>
    <col min="13046" max="13057" width="9.140625" style="1"/>
    <col min="13058" max="13058" width="0.140625" style="1" customWidth="1"/>
    <col min="13059" max="13063" width="0" style="1" hidden="1" customWidth="1"/>
    <col min="13064" max="13066" width="9.140625" style="1"/>
    <col min="13067" max="13067" width="10.28515625" style="1" customWidth="1"/>
    <col min="13068" max="13300" width="9.140625" style="1"/>
    <col min="13301" max="13301" width="12.5703125" style="1" customWidth="1"/>
    <col min="13302" max="13313" width="9.140625" style="1"/>
    <col min="13314" max="13314" width="0.140625" style="1" customWidth="1"/>
    <col min="13315" max="13319" width="0" style="1" hidden="1" customWidth="1"/>
    <col min="13320" max="13322" width="9.140625" style="1"/>
    <col min="13323" max="13323" width="10.28515625" style="1" customWidth="1"/>
    <col min="13324" max="13556" width="9.140625" style="1"/>
    <col min="13557" max="13557" width="12.5703125" style="1" customWidth="1"/>
    <col min="13558" max="13569" width="9.140625" style="1"/>
    <col min="13570" max="13570" width="0.140625" style="1" customWidth="1"/>
    <col min="13571" max="13575" width="0" style="1" hidden="1" customWidth="1"/>
    <col min="13576" max="13578" width="9.140625" style="1"/>
    <col min="13579" max="13579" width="10.28515625" style="1" customWidth="1"/>
    <col min="13580" max="13812" width="9.140625" style="1"/>
    <col min="13813" max="13813" width="12.5703125" style="1" customWidth="1"/>
    <col min="13814" max="13825" width="9.140625" style="1"/>
    <col min="13826" max="13826" width="0.140625" style="1" customWidth="1"/>
    <col min="13827" max="13831" width="0" style="1" hidden="1" customWidth="1"/>
    <col min="13832" max="13834" width="9.140625" style="1"/>
    <col min="13835" max="13835" width="10.28515625" style="1" customWidth="1"/>
    <col min="13836" max="14068" width="9.140625" style="1"/>
    <col min="14069" max="14069" width="12.5703125" style="1" customWidth="1"/>
    <col min="14070" max="14081" width="9.140625" style="1"/>
    <col min="14082" max="14082" width="0.140625" style="1" customWidth="1"/>
    <col min="14083" max="14087" width="0" style="1" hidden="1" customWidth="1"/>
    <col min="14088" max="14090" width="9.140625" style="1"/>
    <col min="14091" max="14091" width="10.28515625" style="1" customWidth="1"/>
    <col min="14092" max="14324" width="9.140625" style="1"/>
    <col min="14325" max="14325" width="12.5703125" style="1" customWidth="1"/>
    <col min="14326" max="14337" width="9.140625" style="1"/>
    <col min="14338" max="14338" width="0.140625" style="1" customWidth="1"/>
    <col min="14339" max="14343" width="0" style="1" hidden="1" customWidth="1"/>
    <col min="14344" max="14346" width="9.140625" style="1"/>
    <col min="14347" max="14347" width="10.28515625" style="1" customWidth="1"/>
    <col min="14348" max="14580" width="9.140625" style="1"/>
    <col min="14581" max="14581" width="12.5703125" style="1" customWidth="1"/>
    <col min="14582" max="14593" width="9.140625" style="1"/>
    <col min="14594" max="14594" width="0.140625" style="1" customWidth="1"/>
    <col min="14595" max="14599" width="0" style="1" hidden="1" customWidth="1"/>
    <col min="14600" max="14602" width="9.140625" style="1"/>
    <col min="14603" max="14603" width="10.28515625" style="1" customWidth="1"/>
    <col min="14604" max="14836" width="9.140625" style="1"/>
    <col min="14837" max="14837" width="12.5703125" style="1" customWidth="1"/>
    <col min="14838" max="14849" width="9.140625" style="1"/>
    <col min="14850" max="14850" width="0.140625" style="1" customWidth="1"/>
    <col min="14851" max="14855" width="0" style="1" hidden="1" customWidth="1"/>
    <col min="14856" max="14858" width="9.140625" style="1"/>
    <col min="14859" max="14859" width="10.28515625" style="1" customWidth="1"/>
    <col min="14860" max="15092" width="9.140625" style="1"/>
    <col min="15093" max="15093" width="12.5703125" style="1" customWidth="1"/>
    <col min="15094" max="15105" width="9.140625" style="1"/>
    <col min="15106" max="15106" width="0.140625" style="1" customWidth="1"/>
    <col min="15107" max="15111" width="0" style="1" hidden="1" customWidth="1"/>
    <col min="15112" max="15114" width="9.140625" style="1"/>
    <col min="15115" max="15115" width="10.28515625" style="1" customWidth="1"/>
    <col min="15116" max="15348" width="9.140625" style="1"/>
    <col min="15349" max="15349" width="12.5703125" style="1" customWidth="1"/>
    <col min="15350" max="15361" width="9.140625" style="1"/>
    <col min="15362" max="15362" width="0.140625" style="1" customWidth="1"/>
    <col min="15363" max="15367" width="0" style="1" hidden="1" customWidth="1"/>
    <col min="15368" max="15370" width="9.140625" style="1"/>
    <col min="15371" max="15371" width="10.28515625" style="1" customWidth="1"/>
    <col min="15372" max="15604" width="9.140625" style="1"/>
    <col min="15605" max="15605" width="12.5703125" style="1" customWidth="1"/>
    <col min="15606" max="15617" width="9.140625" style="1"/>
    <col min="15618" max="15618" width="0.140625" style="1" customWidth="1"/>
    <col min="15619" max="15623" width="0" style="1" hidden="1" customWidth="1"/>
    <col min="15624" max="15626" width="9.140625" style="1"/>
    <col min="15627" max="15627" width="10.28515625" style="1" customWidth="1"/>
    <col min="15628" max="15860" width="9.140625" style="1"/>
    <col min="15861" max="15861" width="12.5703125" style="1" customWidth="1"/>
    <col min="15862" max="15873" width="9.140625" style="1"/>
    <col min="15874" max="15874" width="0.140625" style="1" customWidth="1"/>
    <col min="15875" max="15879" width="0" style="1" hidden="1" customWidth="1"/>
    <col min="15880" max="15882" width="9.140625" style="1"/>
    <col min="15883" max="15883" width="10.28515625" style="1" customWidth="1"/>
    <col min="15884" max="16116" width="9.140625" style="1"/>
    <col min="16117" max="16117" width="12.5703125" style="1" customWidth="1"/>
    <col min="16118" max="16129" width="9.140625" style="1"/>
    <col min="16130" max="16130" width="0.140625" style="1" customWidth="1"/>
    <col min="16131" max="16135" width="0" style="1" hidden="1" customWidth="1"/>
    <col min="16136" max="16138" width="9.140625" style="1"/>
    <col min="16139" max="16139" width="10.28515625" style="1" customWidth="1"/>
    <col min="16140" max="16384" width="9.140625" style="1"/>
  </cols>
  <sheetData>
    <row r="1" spans="1:15" x14ac:dyDescent="0.2">
      <c r="B1" s="1" t="s">
        <v>30</v>
      </c>
      <c r="C1" s="1" t="s">
        <v>31</v>
      </c>
      <c r="G1" s="1" t="s">
        <v>26</v>
      </c>
      <c r="N1" s="1" t="s">
        <v>18</v>
      </c>
    </row>
    <row r="2" spans="1:15" ht="18" customHeight="1" x14ac:dyDescent="0.2">
      <c r="A2" s="163" t="s">
        <v>10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5" ht="18" customHeight="1" x14ac:dyDescent="0.2">
      <c r="A3" s="158" t="s">
        <v>146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1:15" ht="20.25" customHeight="1" x14ac:dyDescent="0.2">
      <c r="A4" s="183" t="s">
        <v>21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1:15" ht="29.25" customHeight="1" x14ac:dyDescent="0.2">
      <c r="A5" s="172" t="s">
        <v>13</v>
      </c>
      <c r="B5" s="172" t="s">
        <v>16</v>
      </c>
      <c r="C5" s="152" t="s">
        <v>111</v>
      </c>
      <c r="D5" s="153"/>
      <c r="E5" s="175" t="s">
        <v>12</v>
      </c>
      <c r="F5" s="175" t="s">
        <v>2</v>
      </c>
      <c r="G5" s="175" t="s">
        <v>114</v>
      </c>
      <c r="H5" s="178" t="s">
        <v>24</v>
      </c>
      <c r="I5" s="179"/>
      <c r="J5" s="152" t="s">
        <v>23</v>
      </c>
      <c r="K5" s="153"/>
      <c r="L5" s="152" t="s">
        <v>50</v>
      </c>
      <c r="M5" s="153"/>
      <c r="N5" s="75" t="s">
        <v>112</v>
      </c>
      <c r="O5" s="172" t="s">
        <v>17</v>
      </c>
    </row>
    <row r="6" spans="1:15" ht="23.25" customHeight="1" x14ac:dyDescent="0.2">
      <c r="A6" s="173"/>
      <c r="B6" s="173"/>
      <c r="C6" s="181" t="s">
        <v>115</v>
      </c>
      <c r="D6" s="182"/>
      <c r="E6" s="176"/>
      <c r="F6" s="176"/>
      <c r="G6" s="176"/>
      <c r="H6" s="175" t="s">
        <v>12</v>
      </c>
      <c r="I6" s="175" t="s">
        <v>2</v>
      </c>
      <c r="J6" s="159" t="s">
        <v>12</v>
      </c>
      <c r="K6" s="159" t="s">
        <v>2</v>
      </c>
      <c r="L6" s="159" t="s">
        <v>12</v>
      </c>
      <c r="M6" s="159" t="s">
        <v>2</v>
      </c>
      <c r="N6" s="64" t="s">
        <v>18</v>
      </c>
      <c r="O6" s="173"/>
    </row>
    <row r="7" spans="1:15" ht="26.25" customHeight="1" x14ac:dyDescent="0.2">
      <c r="A7" s="174"/>
      <c r="B7" s="174"/>
      <c r="C7" s="41" t="s">
        <v>3</v>
      </c>
      <c r="D7" s="41">
        <v>24</v>
      </c>
      <c r="E7" s="177"/>
      <c r="F7" s="177"/>
      <c r="G7" s="177"/>
      <c r="H7" s="177"/>
      <c r="I7" s="177"/>
      <c r="J7" s="160"/>
      <c r="K7" s="160"/>
      <c r="L7" s="160"/>
      <c r="M7" s="160"/>
      <c r="N7" s="41" t="s">
        <v>113</v>
      </c>
      <c r="O7" s="174"/>
    </row>
    <row r="8" spans="1:15" s="24" customFormat="1" ht="25.5" customHeight="1" x14ac:dyDescent="0.25">
      <c r="A8" s="6">
        <v>1</v>
      </c>
      <c r="B8" s="105" t="s">
        <v>80</v>
      </c>
      <c r="C8" s="13" t="s">
        <v>137</v>
      </c>
      <c r="D8" s="19">
        <f t="shared" ref="D8:D18" si="0">IF(C8="AA",10, IF(C8="AB",9, IF(C8="BB",8, IF(C8="BC",7,IF(C8="CC",6, IF(C8="CD",5, IF(C8="DD",4,IF(C8="F",0))))))))</f>
        <v>10</v>
      </c>
      <c r="E8" s="80">
        <v>24</v>
      </c>
      <c r="F8" s="20">
        <f>D8*24</f>
        <v>240</v>
      </c>
      <c r="G8" s="21">
        <f>F8/E8</f>
        <v>10</v>
      </c>
      <c r="H8" s="79">
        <v>32</v>
      </c>
      <c r="I8" s="19">
        <v>298</v>
      </c>
      <c r="J8" s="40">
        <v>32</v>
      </c>
      <c r="K8" s="104">
        <v>282</v>
      </c>
      <c r="L8" s="40">
        <v>12</v>
      </c>
      <c r="M8" s="40">
        <v>108</v>
      </c>
      <c r="N8" s="11">
        <f>(F8+M8+I8+K8)/(E8+L8+H8+J8)</f>
        <v>9.2799999999999994</v>
      </c>
      <c r="O8" s="12" t="str">
        <f>IF(N8&lt;6,"***", IF(N8&gt;=6,"-"))</f>
        <v>-</v>
      </c>
    </row>
    <row r="9" spans="1:15" s="25" customFormat="1" ht="25.5" customHeight="1" x14ac:dyDescent="0.25">
      <c r="A9" s="5">
        <v>2</v>
      </c>
      <c r="B9" s="105" t="s">
        <v>81</v>
      </c>
      <c r="C9" s="10" t="s">
        <v>28</v>
      </c>
      <c r="D9" s="20">
        <f t="shared" si="0"/>
        <v>9</v>
      </c>
      <c r="E9" s="80">
        <v>24</v>
      </c>
      <c r="F9" s="20">
        <f t="shared" ref="F9:F18" si="1">D9*24</f>
        <v>216</v>
      </c>
      <c r="G9" s="21">
        <f t="shared" ref="G9:G18" si="2">F9/E9</f>
        <v>9</v>
      </c>
      <c r="H9" s="79">
        <v>32</v>
      </c>
      <c r="I9" s="19">
        <v>218</v>
      </c>
      <c r="J9" s="22">
        <v>32</v>
      </c>
      <c r="K9" s="104">
        <v>250</v>
      </c>
      <c r="L9" s="40">
        <v>12</v>
      </c>
      <c r="M9" s="40">
        <v>108</v>
      </c>
      <c r="N9" s="11">
        <f>(F9+M9+I9+K9)/(E9+L9+H9+J9)</f>
        <v>7.92</v>
      </c>
      <c r="O9" s="12" t="str">
        <f t="shared" ref="O9:O18" si="3">IF(N9&lt;6,"***", IF(N9&gt;=6,"-"))</f>
        <v>-</v>
      </c>
    </row>
    <row r="10" spans="1:15" s="25" customFormat="1" ht="25.5" customHeight="1" x14ac:dyDescent="0.25">
      <c r="A10" s="5">
        <v>3</v>
      </c>
      <c r="B10" s="105" t="s">
        <v>82</v>
      </c>
      <c r="C10" s="10" t="s">
        <v>28</v>
      </c>
      <c r="D10" s="20">
        <f t="shared" si="0"/>
        <v>9</v>
      </c>
      <c r="E10" s="80">
        <v>24</v>
      </c>
      <c r="F10" s="20">
        <f t="shared" si="1"/>
        <v>216</v>
      </c>
      <c r="G10" s="21">
        <f t="shared" si="2"/>
        <v>9</v>
      </c>
      <c r="H10" s="79">
        <v>32</v>
      </c>
      <c r="I10" s="19">
        <v>292</v>
      </c>
      <c r="J10" s="22">
        <v>32</v>
      </c>
      <c r="K10" s="104">
        <v>264</v>
      </c>
      <c r="L10" s="40">
        <v>12</v>
      </c>
      <c r="M10" s="40">
        <v>96</v>
      </c>
      <c r="N10" s="11">
        <f t="shared" ref="N10:N18" si="4">(F10+M10+I10+K10)/(E10+L10+H10+J10)</f>
        <v>8.68</v>
      </c>
      <c r="O10" s="12" t="str">
        <f t="shared" si="3"/>
        <v>-</v>
      </c>
    </row>
    <row r="11" spans="1:15" s="25" customFormat="1" ht="25.5" customHeight="1" x14ac:dyDescent="0.25">
      <c r="A11" s="5">
        <v>4</v>
      </c>
      <c r="B11" s="105" t="s">
        <v>83</v>
      </c>
      <c r="C11" s="10" t="s">
        <v>28</v>
      </c>
      <c r="D11" s="20">
        <f t="shared" ref="D11:D16" si="5">IF(C11="AA",10, IF(C11="AB",9, IF(C11="BB",8, IF(C11="BC",7,IF(C11="CC",6, IF(C11="CD",5, IF(C11="DD",4,IF(C11="F",0))))))))</f>
        <v>9</v>
      </c>
      <c r="E11" s="80">
        <v>24</v>
      </c>
      <c r="F11" s="20">
        <f t="shared" si="1"/>
        <v>216</v>
      </c>
      <c r="G11" s="21">
        <f t="shared" si="2"/>
        <v>9</v>
      </c>
      <c r="H11" s="79">
        <v>32</v>
      </c>
      <c r="I11" s="19">
        <v>268</v>
      </c>
      <c r="J11" s="22">
        <v>32</v>
      </c>
      <c r="K11" s="104">
        <v>286</v>
      </c>
      <c r="L11" s="40">
        <v>12</v>
      </c>
      <c r="M11" s="40">
        <v>108</v>
      </c>
      <c r="N11" s="11">
        <f t="shared" si="4"/>
        <v>8.7799999999999994</v>
      </c>
      <c r="O11" s="12" t="str">
        <f t="shared" ref="O11:O16" si="6">IF(N11&lt;6,"***", IF(N11&gt;=6,"-"))</f>
        <v>-</v>
      </c>
    </row>
    <row r="12" spans="1:15" s="25" customFormat="1" ht="25.5" customHeight="1" x14ac:dyDescent="0.25">
      <c r="A12" s="5">
        <v>5</v>
      </c>
      <c r="B12" s="132" t="s">
        <v>84</v>
      </c>
      <c r="C12" s="10" t="s">
        <v>137</v>
      </c>
      <c r="D12" s="20">
        <f t="shared" si="5"/>
        <v>10</v>
      </c>
      <c r="E12" s="80">
        <v>24</v>
      </c>
      <c r="F12" s="20">
        <f t="shared" si="1"/>
        <v>240</v>
      </c>
      <c r="G12" s="133">
        <f t="shared" si="2"/>
        <v>10</v>
      </c>
      <c r="H12" s="80">
        <v>32</v>
      </c>
      <c r="I12" s="20">
        <v>274</v>
      </c>
      <c r="J12" s="134">
        <v>32</v>
      </c>
      <c r="K12" s="142">
        <v>252</v>
      </c>
      <c r="L12" s="40">
        <v>12</v>
      </c>
      <c r="M12" s="40">
        <v>108</v>
      </c>
      <c r="N12" s="11">
        <f t="shared" si="4"/>
        <v>8.74</v>
      </c>
      <c r="O12" s="12" t="str">
        <f t="shared" si="6"/>
        <v>-</v>
      </c>
    </row>
    <row r="13" spans="1:15" s="25" customFormat="1" ht="25.5" customHeight="1" x14ac:dyDescent="0.25">
      <c r="A13" s="5">
        <v>6</v>
      </c>
      <c r="B13" s="105" t="s">
        <v>85</v>
      </c>
      <c r="C13" s="10" t="s">
        <v>137</v>
      </c>
      <c r="D13" s="20">
        <f t="shared" si="5"/>
        <v>10</v>
      </c>
      <c r="E13" s="80">
        <v>24</v>
      </c>
      <c r="F13" s="20">
        <f t="shared" si="1"/>
        <v>240</v>
      </c>
      <c r="G13" s="21">
        <f t="shared" si="2"/>
        <v>10</v>
      </c>
      <c r="H13" s="79">
        <v>32</v>
      </c>
      <c r="I13" s="19">
        <v>274</v>
      </c>
      <c r="J13" s="22">
        <v>32</v>
      </c>
      <c r="K13" s="104">
        <v>268</v>
      </c>
      <c r="L13" s="40">
        <v>12</v>
      </c>
      <c r="M13" s="40">
        <v>108</v>
      </c>
      <c r="N13" s="11">
        <f t="shared" si="4"/>
        <v>8.9</v>
      </c>
      <c r="O13" s="12" t="str">
        <f t="shared" si="6"/>
        <v>-</v>
      </c>
    </row>
    <row r="14" spans="1:15" s="25" customFormat="1" ht="25.5" customHeight="1" x14ac:dyDescent="0.25">
      <c r="A14" s="5">
        <v>7</v>
      </c>
      <c r="B14" s="105" t="s">
        <v>86</v>
      </c>
      <c r="C14" s="10" t="s">
        <v>28</v>
      </c>
      <c r="D14" s="20">
        <f t="shared" si="5"/>
        <v>9</v>
      </c>
      <c r="E14" s="80">
        <v>24</v>
      </c>
      <c r="F14" s="20">
        <f t="shared" si="1"/>
        <v>216</v>
      </c>
      <c r="G14" s="21">
        <f t="shared" si="2"/>
        <v>9</v>
      </c>
      <c r="H14" s="79">
        <v>32</v>
      </c>
      <c r="I14" s="19">
        <v>268</v>
      </c>
      <c r="J14" s="22">
        <v>32</v>
      </c>
      <c r="K14" s="104">
        <v>244</v>
      </c>
      <c r="L14" s="40">
        <v>12</v>
      </c>
      <c r="M14" s="40">
        <v>108</v>
      </c>
      <c r="N14" s="11">
        <f t="shared" si="4"/>
        <v>8.36</v>
      </c>
      <c r="O14" s="12" t="str">
        <f t="shared" si="6"/>
        <v>-</v>
      </c>
    </row>
    <row r="15" spans="1:15" s="25" customFormat="1" ht="25.5" customHeight="1" x14ac:dyDescent="0.25">
      <c r="A15" s="5">
        <v>8</v>
      </c>
      <c r="B15" s="105" t="s">
        <v>87</v>
      </c>
      <c r="C15" s="10" t="s">
        <v>137</v>
      </c>
      <c r="D15" s="20">
        <f t="shared" si="5"/>
        <v>10</v>
      </c>
      <c r="E15" s="80">
        <v>24</v>
      </c>
      <c r="F15" s="20">
        <f t="shared" si="1"/>
        <v>240</v>
      </c>
      <c r="G15" s="21">
        <f t="shared" si="2"/>
        <v>10</v>
      </c>
      <c r="H15" s="79">
        <v>32</v>
      </c>
      <c r="I15" s="19">
        <v>272</v>
      </c>
      <c r="J15" s="22">
        <v>32</v>
      </c>
      <c r="K15" s="104">
        <v>262</v>
      </c>
      <c r="L15" s="40">
        <v>12</v>
      </c>
      <c r="M15" s="40">
        <v>108</v>
      </c>
      <c r="N15" s="11">
        <f t="shared" si="4"/>
        <v>8.82</v>
      </c>
      <c r="O15" s="12" t="str">
        <f t="shared" si="6"/>
        <v>-</v>
      </c>
    </row>
    <row r="16" spans="1:15" s="25" customFormat="1" ht="25.5" customHeight="1" x14ac:dyDescent="0.25">
      <c r="A16" s="5">
        <v>9</v>
      </c>
      <c r="B16" s="105" t="s">
        <v>88</v>
      </c>
      <c r="C16" s="10" t="s">
        <v>137</v>
      </c>
      <c r="D16" s="20">
        <f t="shared" si="5"/>
        <v>10</v>
      </c>
      <c r="E16" s="80">
        <v>24</v>
      </c>
      <c r="F16" s="20">
        <f t="shared" si="1"/>
        <v>240</v>
      </c>
      <c r="G16" s="21">
        <f t="shared" si="2"/>
        <v>10</v>
      </c>
      <c r="H16" s="79">
        <v>32</v>
      </c>
      <c r="I16" s="19">
        <v>256</v>
      </c>
      <c r="J16" s="22">
        <v>32</v>
      </c>
      <c r="K16" s="104">
        <v>264</v>
      </c>
      <c r="L16" s="40">
        <v>12</v>
      </c>
      <c r="M16" s="40">
        <v>108</v>
      </c>
      <c r="N16" s="11">
        <f t="shared" si="4"/>
        <v>8.68</v>
      </c>
      <c r="O16" s="12" t="str">
        <f t="shared" si="6"/>
        <v>-</v>
      </c>
    </row>
    <row r="17" spans="1:15" s="25" customFormat="1" ht="25.5" customHeight="1" x14ac:dyDescent="0.25">
      <c r="A17" s="5">
        <v>10</v>
      </c>
      <c r="B17" s="105" t="s">
        <v>89</v>
      </c>
      <c r="C17" s="10" t="s">
        <v>137</v>
      </c>
      <c r="D17" s="20">
        <f t="shared" si="0"/>
        <v>10</v>
      </c>
      <c r="E17" s="80">
        <v>24</v>
      </c>
      <c r="F17" s="20">
        <f t="shared" si="1"/>
        <v>240</v>
      </c>
      <c r="G17" s="21">
        <f t="shared" si="2"/>
        <v>10</v>
      </c>
      <c r="H17" s="79">
        <v>32</v>
      </c>
      <c r="I17" s="19">
        <v>302</v>
      </c>
      <c r="J17" s="22">
        <v>32</v>
      </c>
      <c r="K17" s="104">
        <v>300</v>
      </c>
      <c r="L17" s="40">
        <v>12</v>
      </c>
      <c r="M17" s="40">
        <v>108</v>
      </c>
      <c r="N17" s="11">
        <f t="shared" si="4"/>
        <v>9.5</v>
      </c>
      <c r="O17" s="12" t="str">
        <f t="shared" si="3"/>
        <v>-</v>
      </c>
    </row>
    <row r="18" spans="1:15" s="25" customFormat="1" ht="25.5" customHeight="1" x14ac:dyDescent="0.25">
      <c r="A18" s="5">
        <v>11</v>
      </c>
      <c r="B18" s="105" t="s">
        <v>90</v>
      </c>
      <c r="C18" s="10" t="s">
        <v>28</v>
      </c>
      <c r="D18" s="20">
        <f t="shared" si="0"/>
        <v>9</v>
      </c>
      <c r="E18" s="80">
        <v>24</v>
      </c>
      <c r="F18" s="20">
        <f t="shared" si="1"/>
        <v>216</v>
      </c>
      <c r="G18" s="21">
        <f t="shared" si="2"/>
        <v>9</v>
      </c>
      <c r="H18" s="79">
        <v>32</v>
      </c>
      <c r="I18" s="19">
        <v>218</v>
      </c>
      <c r="J18" s="22">
        <v>32</v>
      </c>
      <c r="K18" s="104">
        <v>244</v>
      </c>
      <c r="L18" s="40">
        <v>12</v>
      </c>
      <c r="M18" s="40">
        <v>108</v>
      </c>
      <c r="N18" s="11">
        <f t="shared" si="4"/>
        <v>7.86</v>
      </c>
      <c r="O18" s="12" t="str">
        <f t="shared" si="3"/>
        <v>-</v>
      </c>
    </row>
    <row r="20" spans="1:15" x14ac:dyDescent="0.2">
      <c r="B20" s="38"/>
      <c r="C20" s="38"/>
      <c r="D20" s="38"/>
      <c r="L20" s="1" t="s">
        <v>6</v>
      </c>
      <c r="M20" s="1" t="s">
        <v>6</v>
      </c>
    </row>
    <row r="21" spans="1:15" x14ac:dyDescent="0.2">
      <c r="B21" s="38"/>
      <c r="C21" s="38"/>
      <c r="D21" s="38"/>
    </row>
    <row r="22" spans="1:15" ht="3.75" customHeight="1" x14ac:dyDescent="0.2">
      <c r="B22" s="38"/>
      <c r="C22" s="38"/>
      <c r="D22" s="38"/>
    </row>
    <row r="23" spans="1:15" ht="19.5" customHeight="1" x14ac:dyDescent="0.2"/>
    <row r="24" spans="1:15" ht="15" customHeight="1" x14ac:dyDescent="0.25">
      <c r="B24" s="108" t="s">
        <v>100</v>
      </c>
      <c r="C24" s="108"/>
      <c r="D24" s="108"/>
      <c r="E24" s="108"/>
      <c r="F24" s="180" t="s">
        <v>116</v>
      </c>
      <c r="G24" s="180"/>
      <c r="H24" s="108"/>
      <c r="I24" s="170" t="s">
        <v>19</v>
      </c>
      <c r="J24" s="170"/>
      <c r="K24" s="170"/>
      <c r="L24" s="171"/>
      <c r="M24" s="106"/>
      <c r="N24" s="107" t="s">
        <v>20</v>
      </c>
    </row>
    <row r="25" spans="1:15" x14ac:dyDescent="0.2">
      <c r="B25" s="15"/>
      <c r="C25" s="15"/>
      <c r="D25" s="14"/>
      <c r="E25" s="14"/>
      <c r="F25" s="14"/>
      <c r="G25" s="14"/>
      <c r="H25" s="14"/>
      <c r="I25" s="14"/>
      <c r="J25" s="14"/>
      <c r="K25" s="14"/>
    </row>
    <row r="26" spans="1:15" ht="15" x14ac:dyDescent="0.25">
      <c r="B26" s="168"/>
      <c r="C26" s="169"/>
      <c r="D26" s="169"/>
      <c r="E26" s="14"/>
      <c r="F26" s="14"/>
      <c r="G26" s="14"/>
      <c r="H26" s="14"/>
      <c r="I26" s="14"/>
      <c r="J26" s="14"/>
      <c r="K26" s="14"/>
    </row>
    <row r="27" spans="1:15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</row>
  </sheetData>
  <mergeCells count="23">
    <mergeCell ref="A2:O2"/>
    <mergeCell ref="A3:O3"/>
    <mergeCell ref="A4:O4"/>
    <mergeCell ref="A5:A7"/>
    <mergeCell ref="O5:O7"/>
    <mergeCell ref="J5:K5"/>
    <mergeCell ref="J6:J7"/>
    <mergeCell ref="K6:K7"/>
    <mergeCell ref="B26:D26"/>
    <mergeCell ref="I24:L24"/>
    <mergeCell ref="C5:D5"/>
    <mergeCell ref="B5:B7"/>
    <mergeCell ref="L5:M5"/>
    <mergeCell ref="G5:G7"/>
    <mergeCell ref="F5:F7"/>
    <mergeCell ref="H5:I5"/>
    <mergeCell ref="M6:M7"/>
    <mergeCell ref="L6:L7"/>
    <mergeCell ref="I6:I7"/>
    <mergeCell ref="H6:H7"/>
    <mergeCell ref="E5:E7"/>
    <mergeCell ref="F24:G24"/>
    <mergeCell ref="C6:D6"/>
  </mergeCells>
  <printOptions horizontalCentered="1"/>
  <pageMargins left="0.82677165354330717" right="0.35433070866141736" top="0.70866141732283472" bottom="0.51181102362204722" header="0.51181102362204722" footer="0.35433070866141736"/>
  <pageSetup paperSize="5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7"/>
  <sheetViews>
    <sheetView view="pageBreakPreview" zoomScale="70" zoomScaleNormal="75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27" sqref="L27"/>
    </sheetView>
  </sheetViews>
  <sheetFormatPr defaultRowHeight="12.75" x14ac:dyDescent="0.2"/>
  <cols>
    <col min="1" max="1" width="8" style="1" customWidth="1"/>
    <col min="2" max="2" width="21" style="1" customWidth="1"/>
    <col min="3" max="4" width="15.42578125" style="1" customWidth="1"/>
    <col min="5" max="6" width="17.7109375" style="1" customWidth="1"/>
    <col min="7" max="7" width="17" style="1" customWidth="1"/>
    <col min="8" max="8" width="15" style="1" customWidth="1"/>
    <col min="9" max="11" width="14.5703125" style="1" customWidth="1"/>
    <col min="12" max="12" width="12.7109375" style="1" customWidth="1"/>
    <col min="13" max="13" width="13.28515625" style="1" customWidth="1"/>
    <col min="14" max="14" width="17.28515625" style="1" customWidth="1"/>
    <col min="15" max="15" width="13.42578125" style="1" customWidth="1"/>
    <col min="16" max="16" width="42.85546875" style="1" customWidth="1"/>
    <col min="17" max="243" width="9.140625" style="1"/>
    <col min="244" max="244" width="7.85546875" style="1" customWidth="1"/>
    <col min="245" max="245" width="16.7109375" style="1" customWidth="1"/>
    <col min="246" max="246" width="12.140625" style="1" customWidth="1"/>
    <col min="247" max="247" width="13" style="1" customWidth="1"/>
    <col min="248" max="248" width="12.140625" style="1" customWidth="1"/>
    <col min="249" max="249" width="11.85546875" style="1" customWidth="1"/>
    <col min="250" max="250" width="11.42578125" style="1" customWidth="1"/>
    <col min="251" max="251" width="11.140625" style="1" customWidth="1"/>
    <col min="252" max="252" width="11.5703125" style="1" customWidth="1"/>
    <col min="253" max="253" width="11.140625" style="1" customWidth="1"/>
    <col min="254" max="254" width="12.5703125" style="1" customWidth="1"/>
    <col min="255" max="255" width="11.85546875" style="1" customWidth="1"/>
    <col min="256" max="256" width="13" style="1" customWidth="1"/>
    <col min="257" max="257" width="12.42578125" style="1" customWidth="1"/>
    <col min="258" max="263" width="0" style="1" hidden="1" customWidth="1"/>
    <col min="264" max="264" width="8.7109375" style="1" customWidth="1"/>
    <col min="265" max="265" width="9.85546875" style="1" customWidth="1"/>
    <col min="266" max="266" width="10.5703125" style="1" customWidth="1"/>
    <col min="267" max="267" width="11.7109375" style="1" customWidth="1"/>
    <col min="268" max="499" width="9.140625" style="1"/>
    <col min="500" max="500" width="7.85546875" style="1" customWidth="1"/>
    <col min="501" max="501" width="16.7109375" style="1" customWidth="1"/>
    <col min="502" max="502" width="12.140625" style="1" customWidth="1"/>
    <col min="503" max="503" width="13" style="1" customWidth="1"/>
    <col min="504" max="504" width="12.140625" style="1" customWidth="1"/>
    <col min="505" max="505" width="11.85546875" style="1" customWidth="1"/>
    <col min="506" max="506" width="11.42578125" style="1" customWidth="1"/>
    <col min="507" max="507" width="11.140625" style="1" customWidth="1"/>
    <col min="508" max="508" width="11.5703125" style="1" customWidth="1"/>
    <col min="509" max="509" width="11.140625" style="1" customWidth="1"/>
    <col min="510" max="510" width="12.5703125" style="1" customWidth="1"/>
    <col min="511" max="511" width="11.85546875" style="1" customWidth="1"/>
    <col min="512" max="512" width="13" style="1" customWidth="1"/>
    <col min="513" max="513" width="12.42578125" style="1" customWidth="1"/>
    <col min="514" max="519" width="0" style="1" hidden="1" customWidth="1"/>
    <col min="520" max="520" width="8.7109375" style="1" customWidth="1"/>
    <col min="521" max="521" width="9.85546875" style="1" customWidth="1"/>
    <col min="522" max="522" width="10.5703125" style="1" customWidth="1"/>
    <col min="523" max="523" width="11.7109375" style="1" customWidth="1"/>
    <col min="524" max="755" width="9.140625" style="1"/>
    <col min="756" max="756" width="7.85546875" style="1" customWidth="1"/>
    <col min="757" max="757" width="16.7109375" style="1" customWidth="1"/>
    <col min="758" max="758" width="12.140625" style="1" customWidth="1"/>
    <col min="759" max="759" width="13" style="1" customWidth="1"/>
    <col min="760" max="760" width="12.140625" style="1" customWidth="1"/>
    <col min="761" max="761" width="11.85546875" style="1" customWidth="1"/>
    <col min="762" max="762" width="11.42578125" style="1" customWidth="1"/>
    <col min="763" max="763" width="11.140625" style="1" customWidth="1"/>
    <col min="764" max="764" width="11.5703125" style="1" customWidth="1"/>
    <col min="765" max="765" width="11.140625" style="1" customWidth="1"/>
    <col min="766" max="766" width="12.5703125" style="1" customWidth="1"/>
    <col min="767" max="767" width="11.85546875" style="1" customWidth="1"/>
    <col min="768" max="768" width="13" style="1" customWidth="1"/>
    <col min="769" max="769" width="12.42578125" style="1" customWidth="1"/>
    <col min="770" max="775" width="0" style="1" hidden="1" customWidth="1"/>
    <col min="776" max="776" width="8.7109375" style="1" customWidth="1"/>
    <col min="777" max="777" width="9.85546875" style="1" customWidth="1"/>
    <col min="778" max="778" width="10.5703125" style="1" customWidth="1"/>
    <col min="779" max="779" width="11.7109375" style="1" customWidth="1"/>
    <col min="780" max="1011" width="9.140625" style="1"/>
    <col min="1012" max="1012" width="7.85546875" style="1" customWidth="1"/>
    <col min="1013" max="1013" width="16.7109375" style="1" customWidth="1"/>
    <col min="1014" max="1014" width="12.140625" style="1" customWidth="1"/>
    <col min="1015" max="1015" width="13" style="1" customWidth="1"/>
    <col min="1016" max="1016" width="12.140625" style="1" customWidth="1"/>
    <col min="1017" max="1017" width="11.85546875" style="1" customWidth="1"/>
    <col min="1018" max="1018" width="11.42578125" style="1" customWidth="1"/>
    <col min="1019" max="1019" width="11.140625" style="1" customWidth="1"/>
    <col min="1020" max="1020" width="11.5703125" style="1" customWidth="1"/>
    <col min="1021" max="1021" width="11.140625" style="1" customWidth="1"/>
    <col min="1022" max="1022" width="12.5703125" style="1" customWidth="1"/>
    <col min="1023" max="1023" width="11.85546875" style="1" customWidth="1"/>
    <col min="1024" max="1024" width="13" style="1" customWidth="1"/>
    <col min="1025" max="1025" width="12.42578125" style="1" customWidth="1"/>
    <col min="1026" max="1031" width="0" style="1" hidden="1" customWidth="1"/>
    <col min="1032" max="1032" width="8.7109375" style="1" customWidth="1"/>
    <col min="1033" max="1033" width="9.85546875" style="1" customWidth="1"/>
    <col min="1034" max="1034" width="10.5703125" style="1" customWidth="1"/>
    <col min="1035" max="1035" width="11.7109375" style="1" customWidth="1"/>
    <col min="1036" max="1267" width="9.140625" style="1"/>
    <col min="1268" max="1268" width="7.85546875" style="1" customWidth="1"/>
    <col min="1269" max="1269" width="16.7109375" style="1" customWidth="1"/>
    <col min="1270" max="1270" width="12.140625" style="1" customWidth="1"/>
    <col min="1271" max="1271" width="13" style="1" customWidth="1"/>
    <col min="1272" max="1272" width="12.140625" style="1" customWidth="1"/>
    <col min="1273" max="1273" width="11.85546875" style="1" customWidth="1"/>
    <col min="1274" max="1274" width="11.42578125" style="1" customWidth="1"/>
    <col min="1275" max="1275" width="11.140625" style="1" customWidth="1"/>
    <col min="1276" max="1276" width="11.5703125" style="1" customWidth="1"/>
    <col min="1277" max="1277" width="11.140625" style="1" customWidth="1"/>
    <col min="1278" max="1278" width="12.5703125" style="1" customWidth="1"/>
    <col min="1279" max="1279" width="11.85546875" style="1" customWidth="1"/>
    <col min="1280" max="1280" width="13" style="1" customWidth="1"/>
    <col min="1281" max="1281" width="12.42578125" style="1" customWidth="1"/>
    <col min="1282" max="1287" width="0" style="1" hidden="1" customWidth="1"/>
    <col min="1288" max="1288" width="8.7109375" style="1" customWidth="1"/>
    <col min="1289" max="1289" width="9.85546875" style="1" customWidth="1"/>
    <col min="1290" max="1290" width="10.5703125" style="1" customWidth="1"/>
    <col min="1291" max="1291" width="11.7109375" style="1" customWidth="1"/>
    <col min="1292" max="1523" width="9.140625" style="1"/>
    <col min="1524" max="1524" width="7.85546875" style="1" customWidth="1"/>
    <col min="1525" max="1525" width="16.7109375" style="1" customWidth="1"/>
    <col min="1526" max="1526" width="12.140625" style="1" customWidth="1"/>
    <col min="1527" max="1527" width="13" style="1" customWidth="1"/>
    <col min="1528" max="1528" width="12.140625" style="1" customWidth="1"/>
    <col min="1529" max="1529" width="11.85546875" style="1" customWidth="1"/>
    <col min="1530" max="1530" width="11.42578125" style="1" customWidth="1"/>
    <col min="1531" max="1531" width="11.140625" style="1" customWidth="1"/>
    <col min="1532" max="1532" width="11.5703125" style="1" customWidth="1"/>
    <col min="1533" max="1533" width="11.140625" style="1" customWidth="1"/>
    <col min="1534" max="1534" width="12.5703125" style="1" customWidth="1"/>
    <col min="1535" max="1535" width="11.85546875" style="1" customWidth="1"/>
    <col min="1536" max="1536" width="13" style="1" customWidth="1"/>
    <col min="1537" max="1537" width="12.42578125" style="1" customWidth="1"/>
    <col min="1538" max="1543" width="0" style="1" hidden="1" customWidth="1"/>
    <col min="1544" max="1544" width="8.7109375" style="1" customWidth="1"/>
    <col min="1545" max="1545" width="9.85546875" style="1" customWidth="1"/>
    <col min="1546" max="1546" width="10.5703125" style="1" customWidth="1"/>
    <col min="1547" max="1547" width="11.7109375" style="1" customWidth="1"/>
    <col min="1548" max="1779" width="9.140625" style="1"/>
    <col min="1780" max="1780" width="7.85546875" style="1" customWidth="1"/>
    <col min="1781" max="1781" width="16.7109375" style="1" customWidth="1"/>
    <col min="1782" max="1782" width="12.140625" style="1" customWidth="1"/>
    <col min="1783" max="1783" width="13" style="1" customWidth="1"/>
    <col min="1784" max="1784" width="12.140625" style="1" customWidth="1"/>
    <col min="1785" max="1785" width="11.85546875" style="1" customWidth="1"/>
    <col min="1786" max="1786" width="11.42578125" style="1" customWidth="1"/>
    <col min="1787" max="1787" width="11.140625" style="1" customWidth="1"/>
    <col min="1788" max="1788" width="11.5703125" style="1" customWidth="1"/>
    <col min="1789" max="1789" width="11.140625" style="1" customWidth="1"/>
    <col min="1790" max="1790" width="12.5703125" style="1" customWidth="1"/>
    <col min="1791" max="1791" width="11.85546875" style="1" customWidth="1"/>
    <col min="1792" max="1792" width="13" style="1" customWidth="1"/>
    <col min="1793" max="1793" width="12.42578125" style="1" customWidth="1"/>
    <col min="1794" max="1799" width="0" style="1" hidden="1" customWidth="1"/>
    <col min="1800" max="1800" width="8.7109375" style="1" customWidth="1"/>
    <col min="1801" max="1801" width="9.85546875" style="1" customWidth="1"/>
    <col min="1802" max="1802" width="10.5703125" style="1" customWidth="1"/>
    <col min="1803" max="1803" width="11.7109375" style="1" customWidth="1"/>
    <col min="1804" max="2035" width="9.140625" style="1"/>
    <col min="2036" max="2036" width="7.85546875" style="1" customWidth="1"/>
    <col min="2037" max="2037" width="16.7109375" style="1" customWidth="1"/>
    <col min="2038" max="2038" width="12.140625" style="1" customWidth="1"/>
    <col min="2039" max="2039" width="13" style="1" customWidth="1"/>
    <col min="2040" max="2040" width="12.140625" style="1" customWidth="1"/>
    <col min="2041" max="2041" width="11.85546875" style="1" customWidth="1"/>
    <col min="2042" max="2042" width="11.42578125" style="1" customWidth="1"/>
    <col min="2043" max="2043" width="11.140625" style="1" customWidth="1"/>
    <col min="2044" max="2044" width="11.5703125" style="1" customWidth="1"/>
    <col min="2045" max="2045" width="11.140625" style="1" customWidth="1"/>
    <col min="2046" max="2046" width="12.5703125" style="1" customWidth="1"/>
    <col min="2047" max="2047" width="11.85546875" style="1" customWidth="1"/>
    <col min="2048" max="2048" width="13" style="1" customWidth="1"/>
    <col min="2049" max="2049" width="12.42578125" style="1" customWidth="1"/>
    <col min="2050" max="2055" width="0" style="1" hidden="1" customWidth="1"/>
    <col min="2056" max="2056" width="8.7109375" style="1" customWidth="1"/>
    <col min="2057" max="2057" width="9.85546875" style="1" customWidth="1"/>
    <col min="2058" max="2058" width="10.5703125" style="1" customWidth="1"/>
    <col min="2059" max="2059" width="11.7109375" style="1" customWidth="1"/>
    <col min="2060" max="2291" width="9.140625" style="1"/>
    <col min="2292" max="2292" width="7.85546875" style="1" customWidth="1"/>
    <col min="2293" max="2293" width="16.7109375" style="1" customWidth="1"/>
    <col min="2294" max="2294" width="12.140625" style="1" customWidth="1"/>
    <col min="2295" max="2295" width="13" style="1" customWidth="1"/>
    <col min="2296" max="2296" width="12.140625" style="1" customWidth="1"/>
    <col min="2297" max="2297" width="11.85546875" style="1" customWidth="1"/>
    <col min="2298" max="2298" width="11.42578125" style="1" customWidth="1"/>
    <col min="2299" max="2299" width="11.140625" style="1" customWidth="1"/>
    <col min="2300" max="2300" width="11.5703125" style="1" customWidth="1"/>
    <col min="2301" max="2301" width="11.140625" style="1" customWidth="1"/>
    <col min="2302" max="2302" width="12.5703125" style="1" customWidth="1"/>
    <col min="2303" max="2303" width="11.85546875" style="1" customWidth="1"/>
    <col min="2304" max="2304" width="13" style="1" customWidth="1"/>
    <col min="2305" max="2305" width="12.42578125" style="1" customWidth="1"/>
    <col min="2306" max="2311" width="0" style="1" hidden="1" customWidth="1"/>
    <col min="2312" max="2312" width="8.7109375" style="1" customWidth="1"/>
    <col min="2313" max="2313" width="9.85546875" style="1" customWidth="1"/>
    <col min="2314" max="2314" width="10.5703125" style="1" customWidth="1"/>
    <col min="2315" max="2315" width="11.7109375" style="1" customWidth="1"/>
    <col min="2316" max="2547" width="9.140625" style="1"/>
    <col min="2548" max="2548" width="7.85546875" style="1" customWidth="1"/>
    <col min="2549" max="2549" width="16.7109375" style="1" customWidth="1"/>
    <col min="2550" max="2550" width="12.140625" style="1" customWidth="1"/>
    <col min="2551" max="2551" width="13" style="1" customWidth="1"/>
    <col min="2552" max="2552" width="12.140625" style="1" customWidth="1"/>
    <col min="2553" max="2553" width="11.85546875" style="1" customWidth="1"/>
    <col min="2554" max="2554" width="11.42578125" style="1" customWidth="1"/>
    <col min="2555" max="2555" width="11.140625" style="1" customWidth="1"/>
    <col min="2556" max="2556" width="11.5703125" style="1" customWidth="1"/>
    <col min="2557" max="2557" width="11.140625" style="1" customWidth="1"/>
    <col min="2558" max="2558" width="12.5703125" style="1" customWidth="1"/>
    <col min="2559" max="2559" width="11.85546875" style="1" customWidth="1"/>
    <col min="2560" max="2560" width="13" style="1" customWidth="1"/>
    <col min="2561" max="2561" width="12.42578125" style="1" customWidth="1"/>
    <col min="2562" max="2567" width="0" style="1" hidden="1" customWidth="1"/>
    <col min="2568" max="2568" width="8.7109375" style="1" customWidth="1"/>
    <col min="2569" max="2569" width="9.85546875" style="1" customWidth="1"/>
    <col min="2570" max="2570" width="10.5703125" style="1" customWidth="1"/>
    <col min="2571" max="2571" width="11.7109375" style="1" customWidth="1"/>
    <col min="2572" max="2803" width="9.140625" style="1"/>
    <col min="2804" max="2804" width="7.85546875" style="1" customWidth="1"/>
    <col min="2805" max="2805" width="16.7109375" style="1" customWidth="1"/>
    <col min="2806" max="2806" width="12.140625" style="1" customWidth="1"/>
    <col min="2807" max="2807" width="13" style="1" customWidth="1"/>
    <col min="2808" max="2808" width="12.140625" style="1" customWidth="1"/>
    <col min="2809" max="2809" width="11.85546875" style="1" customWidth="1"/>
    <col min="2810" max="2810" width="11.42578125" style="1" customWidth="1"/>
    <col min="2811" max="2811" width="11.140625" style="1" customWidth="1"/>
    <col min="2812" max="2812" width="11.5703125" style="1" customWidth="1"/>
    <col min="2813" max="2813" width="11.140625" style="1" customWidth="1"/>
    <col min="2814" max="2814" width="12.5703125" style="1" customWidth="1"/>
    <col min="2815" max="2815" width="11.85546875" style="1" customWidth="1"/>
    <col min="2816" max="2816" width="13" style="1" customWidth="1"/>
    <col min="2817" max="2817" width="12.42578125" style="1" customWidth="1"/>
    <col min="2818" max="2823" width="0" style="1" hidden="1" customWidth="1"/>
    <col min="2824" max="2824" width="8.7109375" style="1" customWidth="1"/>
    <col min="2825" max="2825" width="9.85546875" style="1" customWidth="1"/>
    <col min="2826" max="2826" width="10.5703125" style="1" customWidth="1"/>
    <col min="2827" max="2827" width="11.7109375" style="1" customWidth="1"/>
    <col min="2828" max="3059" width="9.140625" style="1"/>
    <col min="3060" max="3060" width="7.85546875" style="1" customWidth="1"/>
    <col min="3061" max="3061" width="16.7109375" style="1" customWidth="1"/>
    <col min="3062" max="3062" width="12.140625" style="1" customWidth="1"/>
    <col min="3063" max="3063" width="13" style="1" customWidth="1"/>
    <col min="3064" max="3064" width="12.140625" style="1" customWidth="1"/>
    <col min="3065" max="3065" width="11.85546875" style="1" customWidth="1"/>
    <col min="3066" max="3066" width="11.42578125" style="1" customWidth="1"/>
    <col min="3067" max="3067" width="11.140625" style="1" customWidth="1"/>
    <col min="3068" max="3068" width="11.5703125" style="1" customWidth="1"/>
    <col min="3069" max="3069" width="11.140625" style="1" customWidth="1"/>
    <col min="3070" max="3070" width="12.5703125" style="1" customWidth="1"/>
    <col min="3071" max="3071" width="11.85546875" style="1" customWidth="1"/>
    <col min="3072" max="3072" width="13" style="1" customWidth="1"/>
    <col min="3073" max="3073" width="12.42578125" style="1" customWidth="1"/>
    <col min="3074" max="3079" width="0" style="1" hidden="1" customWidth="1"/>
    <col min="3080" max="3080" width="8.7109375" style="1" customWidth="1"/>
    <col min="3081" max="3081" width="9.85546875" style="1" customWidth="1"/>
    <col min="3082" max="3082" width="10.5703125" style="1" customWidth="1"/>
    <col min="3083" max="3083" width="11.7109375" style="1" customWidth="1"/>
    <col min="3084" max="3315" width="9.140625" style="1"/>
    <col min="3316" max="3316" width="7.85546875" style="1" customWidth="1"/>
    <col min="3317" max="3317" width="16.7109375" style="1" customWidth="1"/>
    <col min="3318" max="3318" width="12.140625" style="1" customWidth="1"/>
    <col min="3319" max="3319" width="13" style="1" customWidth="1"/>
    <col min="3320" max="3320" width="12.140625" style="1" customWidth="1"/>
    <col min="3321" max="3321" width="11.85546875" style="1" customWidth="1"/>
    <col min="3322" max="3322" width="11.42578125" style="1" customWidth="1"/>
    <col min="3323" max="3323" width="11.140625" style="1" customWidth="1"/>
    <col min="3324" max="3324" width="11.5703125" style="1" customWidth="1"/>
    <col min="3325" max="3325" width="11.140625" style="1" customWidth="1"/>
    <col min="3326" max="3326" width="12.5703125" style="1" customWidth="1"/>
    <col min="3327" max="3327" width="11.85546875" style="1" customWidth="1"/>
    <col min="3328" max="3328" width="13" style="1" customWidth="1"/>
    <col min="3329" max="3329" width="12.42578125" style="1" customWidth="1"/>
    <col min="3330" max="3335" width="0" style="1" hidden="1" customWidth="1"/>
    <col min="3336" max="3336" width="8.7109375" style="1" customWidth="1"/>
    <col min="3337" max="3337" width="9.85546875" style="1" customWidth="1"/>
    <col min="3338" max="3338" width="10.5703125" style="1" customWidth="1"/>
    <col min="3339" max="3339" width="11.7109375" style="1" customWidth="1"/>
    <col min="3340" max="3571" width="9.140625" style="1"/>
    <col min="3572" max="3572" width="7.85546875" style="1" customWidth="1"/>
    <col min="3573" max="3573" width="16.7109375" style="1" customWidth="1"/>
    <col min="3574" max="3574" width="12.140625" style="1" customWidth="1"/>
    <col min="3575" max="3575" width="13" style="1" customWidth="1"/>
    <col min="3576" max="3576" width="12.140625" style="1" customWidth="1"/>
    <col min="3577" max="3577" width="11.85546875" style="1" customWidth="1"/>
    <col min="3578" max="3578" width="11.42578125" style="1" customWidth="1"/>
    <col min="3579" max="3579" width="11.140625" style="1" customWidth="1"/>
    <col min="3580" max="3580" width="11.5703125" style="1" customWidth="1"/>
    <col min="3581" max="3581" width="11.140625" style="1" customWidth="1"/>
    <col min="3582" max="3582" width="12.5703125" style="1" customWidth="1"/>
    <col min="3583" max="3583" width="11.85546875" style="1" customWidth="1"/>
    <col min="3584" max="3584" width="13" style="1" customWidth="1"/>
    <col min="3585" max="3585" width="12.42578125" style="1" customWidth="1"/>
    <col min="3586" max="3591" width="0" style="1" hidden="1" customWidth="1"/>
    <col min="3592" max="3592" width="8.7109375" style="1" customWidth="1"/>
    <col min="3593" max="3593" width="9.85546875" style="1" customWidth="1"/>
    <col min="3594" max="3594" width="10.5703125" style="1" customWidth="1"/>
    <col min="3595" max="3595" width="11.7109375" style="1" customWidth="1"/>
    <col min="3596" max="3827" width="9.140625" style="1"/>
    <col min="3828" max="3828" width="7.85546875" style="1" customWidth="1"/>
    <col min="3829" max="3829" width="16.7109375" style="1" customWidth="1"/>
    <col min="3830" max="3830" width="12.140625" style="1" customWidth="1"/>
    <col min="3831" max="3831" width="13" style="1" customWidth="1"/>
    <col min="3832" max="3832" width="12.140625" style="1" customWidth="1"/>
    <col min="3833" max="3833" width="11.85546875" style="1" customWidth="1"/>
    <col min="3834" max="3834" width="11.42578125" style="1" customWidth="1"/>
    <col min="3835" max="3835" width="11.140625" style="1" customWidth="1"/>
    <col min="3836" max="3836" width="11.5703125" style="1" customWidth="1"/>
    <col min="3837" max="3837" width="11.140625" style="1" customWidth="1"/>
    <col min="3838" max="3838" width="12.5703125" style="1" customWidth="1"/>
    <col min="3839" max="3839" width="11.85546875" style="1" customWidth="1"/>
    <col min="3840" max="3840" width="13" style="1" customWidth="1"/>
    <col min="3841" max="3841" width="12.42578125" style="1" customWidth="1"/>
    <col min="3842" max="3847" width="0" style="1" hidden="1" customWidth="1"/>
    <col min="3848" max="3848" width="8.7109375" style="1" customWidth="1"/>
    <col min="3849" max="3849" width="9.85546875" style="1" customWidth="1"/>
    <col min="3850" max="3850" width="10.5703125" style="1" customWidth="1"/>
    <col min="3851" max="3851" width="11.7109375" style="1" customWidth="1"/>
    <col min="3852" max="4083" width="9.140625" style="1"/>
    <col min="4084" max="4084" width="7.85546875" style="1" customWidth="1"/>
    <col min="4085" max="4085" width="16.7109375" style="1" customWidth="1"/>
    <col min="4086" max="4086" width="12.140625" style="1" customWidth="1"/>
    <col min="4087" max="4087" width="13" style="1" customWidth="1"/>
    <col min="4088" max="4088" width="12.140625" style="1" customWidth="1"/>
    <col min="4089" max="4089" width="11.85546875" style="1" customWidth="1"/>
    <col min="4090" max="4090" width="11.42578125" style="1" customWidth="1"/>
    <col min="4091" max="4091" width="11.140625" style="1" customWidth="1"/>
    <col min="4092" max="4092" width="11.5703125" style="1" customWidth="1"/>
    <col min="4093" max="4093" width="11.140625" style="1" customWidth="1"/>
    <col min="4094" max="4094" width="12.5703125" style="1" customWidth="1"/>
    <col min="4095" max="4095" width="11.85546875" style="1" customWidth="1"/>
    <col min="4096" max="4096" width="13" style="1" customWidth="1"/>
    <col min="4097" max="4097" width="12.42578125" style="1" customWidth="1"/>
    <col min="4098" max="4103" width="0" style="1" hidden="1" customWidth="1"/>
    <col min="4104" max="4104" width="8.7109375" style="1" customWidth="1"/>
    <col min="4105" max="4105" width="9.85546875" style="1" customWidth="1"/>
    <col min="4106" max="4106" width="10.5703125" style="1" customWidth="1"/>
    <col min="4107" max="4107" width="11.7109375" style="1" customWidth="1"/>
    <col min="4108" max="4339" width="9.140625" style="1"/>
    <col min="4340" max="4340" width="7.85546875" style="1" customWidth="1"/>
    <col min="4341" max="4341" width="16.7109375" style="1" customWidth="1"/>
    <col min="4342" max="4342" width="12.140625" style="1" customWidth="1"/>
    <col min="4343" max="4343" width="13" style="1" customWidth="1"/>
    <col min="4344" max="4344" width="12.140625" style="1" customWidth="1"/>
    <col min="4345" max="4345" width="11.85546875" style="1" customWidth="1"/>
    <col min="4346" max="4346" width="11.42578125" style="1" customWidth="1"/>
    <col min="4347" max="4347" width="11.140625" style="1" customWidth="1"/>
    <col min="4348" max="4348" width="11.5703125" style="1" customWidth="1"/>
    <col min="4349" max="4349" width="11.140625" style="1" customWidth="1"/>
    <col min="4350" max="4350" width="12.5703125" style="1" customWidth="1"/>
    <col min="4351" max="4351" width="11.85546875" style="1" customWidth="1"/>
    <col min="4352" max="4352" width="13" style="1" customWidth="1"/>
    <col min="4353" max="4353" width="12.42578125" style="1" customWidth="1"/>
    <col min="4354" max="4359" width="0" style="1" hidden="1" customWidth="1"/>
    <col min="4360" max="4360" width="8.7109375" style="1" customWidth="1"/>
    <col min="4361" max="4361" width="9.85546875" style="1" customWidth="1"/>
    <col min="4362" max="4362" width="10.5703125" style="1" customWidth="1"/>
    <col min="4363" max="4363" width="11.7109375" style="1" customWidth="1"/>
    <col min="4364" max="4595" width="9.140625" style="1"/>
    <col min="4596" max="4596" width="7.85546875" style="1" customWidth="1"/>
    <col min="4597" max="4597" width="16.7109375" style="1" customWidth="1"/>
    <col min="4598" max="4598" width="12.140625" style="1" customWidth="1"/>
    <col min="4599" max="4599" width="13" style="1" customWidth="1"/>
    <col min="4600" max="4600" width="12.140625" style="1" customWidth="1"/>
    <col min="4601" max="4601" width="11.85546875" style="1" customWidth="1"/>
    <col min="4602" max="4602" width="11.42578125" style="1" customWidth="1"/>
    <col min="4603" max="4603" width="11.140625" style="1" customWidth="1"/>
    <col min="4604" max="4604" width="11.5703125" style="1" customWidth="1"/>
    <col min="4605" max="4605" width="11.140625" style="1" customWidth="1"/>
    <col min="4606" max="4606" width="12.5703125" style="1" customWidth="1"/>
    <col min="4607" max="4607" width="11.85546875" style="1" customWidth="1"/>
    <col min="4608" max="4608" width="13" style="1" customWidth="1"/>
    <col min="4609" max="4609" width="12.42578125" style="1" customWidth="1"/>
    <col min="4610" max="4615" width="0" style="1" hidden="1" customWidth="1"/>
    <col min="4616" max="4616" width="8.7109375" style="1" customWidth="1"/>
    <col min="4617" max="4617" width="9.85546875" style="1" customWidth="1"/>
    <col min="4618" max="4618" width="10.5703125" style="1" customWidth="1"/>
    <col min="4619" max="4619" width="11.7109375" style="1" customWidth="1"/>
    <col min="4620" max="4851" width="9.140625" style="1"/>
    <col min="4852" max="4852" width="7.85546875" style="1" customWidth="1"/>
    <col min="4853" max="4853" width="16.7109375" style="1" customWidth="1"/>
    <col min="4854" max="4854" width="12.140625" style="1" customWidth="1"/>
    <col min="4855" max="4855" width="13" style="1" customWidth="1"/>
    <col min="4856" max="4856" width="12.140625" style="1" customWidth="1"/>
    <col min="4857" max="4857" width="11.85546875" style="1" customWidth="1"/>
    <col min="4858" max="4858" width="11.42578125" style="1" customWidth="1"/>
    <col min="4859" max="4859" width="11.140625" style="1" customWidth="1"/>
    <col min="4860" max="4860" width="11.5703125" style="1" customWidth="1"/>
    <col min="4861" max="4861" width="11.140625" style="1" customWidth="1"/>
    <col min="4862" max="4862" width="12.5703125" style="1" customWidth="1"/>
    <col min="4863" max="4863" width="11.85546875" style="1" customWidth="1"/>
    <col min="4864" max="4864" width="13" style="1" customWidth="1"/>
    <col min="4865" max="4865" width="12.42578125" style="1" customWidth="1"/>
    <col min="4866" max="4871" width="0" style="1" hidden="1" customWidth="1"/>
    <col min="4872" max="4872" width="8.7109375" style="1" customWidth="1"/>
    <col min="4873" max="4873" width="9.85546875" style="1" customWidth="1"/>
    <col min="4874" max="4874" width="10.5703125" style="1" customWidth="1"/>
    <col min="4875" max="4875" width="11.7109375" style="1" customWidth="1"/>
    <col min="4876" max="5107" width="9.140625" style="1"/>
    <col min="5108" max="5108" width="7.85546875" style="1" customWidth="1"/>
    <col min="5109" max="5109" width="16.7109375" style="1" customWidth="1"/>
    <col min="5110" max="5110" width="12.140625" style="1" customWidth="1"/>
    <col min="5111" max="5111" width="13" style="1" customWidth="1"/>
    <col min="5112" max="5112" width="12.140625" style="1" customWidth="1"/>
    <col min="5113" max="5113" width="11.85546875" style="1" customWidth="1"/>
    <col min="5114" max="5114" width="11.42578125" style="1" customWidth="1"/>
    <col min="5115" max="5115" width="11.140625" style="1" customWidth="1"/>
    <col min="5116" max="5116" width="11.5703125" style="1" customWidth="1"/>
    <col min="5117" max="5117" width="11.140625" style="1" customWidth="1"/>
    <col min="5118" max="5118" width="12.5703125" style="1" customWidth="1"/>
    <col min="5119" max="5119" width="11.85546875" style="1" customWidth="1"/>
    <col min="5120" max="5120" width="13" style="1" customWidth="1"/>
    <col min="5121" max="5121" width="12.42578125" style="1" customWidth="1"/>
    <col min="5122" max="5127" width="0" style="1" hidden="1" customWidth="1"/>
    <col min="5128" max="5128" width="8.7109375" style="1" customWidth="1"/>
    <col min="5129" max="5129" width="9.85546875" style="1" customWidth="1"/>
    <col min="5130" max="5130" width="10.5703125" style="1" customWidth="1"/>
    <col min="5131" max="5131" width="11.7109375" style="1" customWidth="1"/>
    <col min="5132" max="5363" width="9.140625" style="1"/>
    <col min="5364" max="5364" width="7.85546875" style="1" customWidth="1"/>
    <col min="5365" max="5365" width="16.7109375" style="1" customWidth="1"/>
    <col min="5366" max="5366" width="12.140625" style="1" customWidth="1"/>
    <col min="5367" max="5367" width="13" style="1" customWidth="1"/>
    <col min="5368" max="5368" width="12.140625" style="1" customWidth="1"/>
    <col min="5369" max="5369" width="11.85546875" style="1" customWidth="1"/>
    <col min="5370" max="5370" width="11.42578125" style="1" customWidth="1"/>
    <col min="5371" max="5371" width="11.140625" style="1" customWidth="1"/>
    <col min="5372" max="5372" width="11.5703125" style="1" customWidth="1"/>
    <col min="5373" max="5373" width="11.140625" style="1" customWidth="1"/>
    <col min="5374" max="5374" width="12.5703125" style="1" customWidth="1"/>
    <col min="5375" max="5375" width="11.85546875" style="1" customWidth="1"/>
    <col min="5376" max="5376" width="13" style="1" customWidth="1"/>
    <col min="5377" max="5377" width="12.42578125" style="1" customWidth="1"/>
    <col min="5378" max="5383" width="0" style="1" hidden="1" customWidth="1"/>
    <col min="5384" max="5384" width="8.7109375" style="1" customWidth="1"/>
    <col min="5385" max="5385" width="9.85546875" style="1" customWidth="1"/>
    <col min="5386" max="5386" width="10.5703125" style="1" customWidth="1"/>
    <col min="5387" max="5387" width="11.7109375" style="1" customWidth="1"/>
    <col min="5388" max="5619" width="9.140625" style="1"/>
    <col min="5620" max="5620" width="7.85546875" style="1" customWidth="1"/>
    <col min="5621" max="5621" width="16.7109375" style="1" customWidth="1"/>
    <col min="5622" max="5622" width="12.140625" style="1" customWidth="1"/>
    <col min="5623" max="5623" width="13" style="1" customWidth="1"/>
    <col min="5624" max="5624" width="12.140625" style="1" customWidth="1"/>
    <col min="5625" max="5625" width="11.85546875" style="1" customWidth="1"/>
    <col min="5626" max="5626" width="11.42578125" style="1" customWidth="1"/>
    <col min="5627" max="5627" width="11.140625" style="1" customWidth="1"/>
    <col min="5628" max="5628" width="11.5703125" style="1" customWidth="1"/>
    <col min="5629" max="5629" width="11.140625" style="1" customWidth="1"/>
    <col min="5630" max="5630" width="12.5703125" style="1" customWidth="1"/>
    <col min="5631" max="5631" width="11.85546875" style="1" customWidth="1"/>
    <col min="5632" max="5632" width="13" style="1" customWidth="1"/>
    <col min="5633" max="5633" width="12.42578125" style="1" customWidth="1"/>
    <col min="5634" max="5639" width="0" style="1" hidden="1" customWidth="1"/>
    <col min="5640" max="5640" width="8.7109375" style="1" customWidth="1"/>
    <col min="5641" max="5641" width="9.85546875" style="1" customWidth="1"/>
    <col min="5642" max="5642" width="10.5703125" style="1" customWidth="1"/>
    <col min="5643" max="5643" width="11.7109375" style="1" customWidth="1"/>
    <col min="5644" max="5875" width="9.140625" style="1"/>
    <col min="5876" max="5876" width="7.85546875" style="1" customWidth="1"/>
    <col min="5877" max="5877" width="16.7109375" style="1" customWidth="1"/>
    <col min="5878" max="5878" width="12.140625" style="1" customWidth="1"/>
    <col min="5879" max="5879" width="13" style="1" customWidth="1"/>
    <col min="5880" max="5880" width="12.140625" style="1" customWidth="1"/>
    <col min="5881" max="5881" width="11.85546875" style="1" customWidth="1"/>
    <col min="5882" max="5882" width="11.42578125" style="1" customWidth="1"/>
    <col min="5883" max="5883" width="11.140625" style="1" customWidth="1"/>
    <col min="5884" max="5884" width="11.5703125" style="1" customWidth="1"/>
    <col min="5885" max="5885" width="11.140625" style="1" customWidth="1"/>
    <col min="5886" max="5886" width="12.5703125" style="1" customWidth="1"/>
    <col min="5887" max="5887" width="11.85546875" style="1" customWidth="1"/>
    <col min="5888" max="5888" width="13" style="1" customWidth="1"/>
    <col min="5889" max="5889" width="12.42578125" style="1" customWidth="1"/>
    <col min="5890" max="5895" width="0" style="1" hidden="1" customWidth="1"/>
    <col min="5896" max="5896" width="8.7109375" style="1" customWidth="1"/>
    <col min="5897" max="5897" width="9.85546875" style="1" customWidth="1"/>
    <col min="5898" max="5898" width="10.5703125" style="1" customWidth="1"/>
    <col min="5899" max="5899" width="11.7109375" style="1" customWidth="1"/>
    <col min="5900" max="6131" width="9.140625" style="1"/>
    <col min="6132" max="6132" width="7.85546875" style="1" customWidth="1"/>
    <col min="6133" max="6133" width="16.7109375" style="1" customWidth="1"/>
    <col min="6134" max="6134" width="12.140625" style="1" customWidth="1"/>
    <col min="6135" max="6135" width="13" style="1" customWidth="1"/>
    <col min="6136" max="6136" width="12.140625" style="1" customWidth="1"/>
    <col min="6137" max="6137" width="11.85546875" style="1" customWidth="1"/>
    <col min="6138" max="6138" width="11.42578125" style="1" customWidth="1"/>
    <col min="6139" max="6139" width="11.140625" style="1" customWidth="1"/>
    <col min="6140" max="6140" width="11.5703125" style="1" customWidth="1"/>
    <col min="6141" max="6141" width="11.140625" style="1" customWidth="1"/>
    <col min="6142" max="6142" width="12.5703125" style="1" customWidth="1"/>
    <col min="6143" max="6143" width="11.85546875" style="1" customWidth="1"/>
    <col min="6144" max="6144" width="13" style="1" customWidth="1"/>
    <col min="6145" max="6145" width="12.42578125" style="1" customWidth="1"/>
    <col min="6146" max="6151" width="0" style="1" hidden="1" customWidth="1"/>
    <col min="6152" max="6152" width="8.7109375" style="1" customWidth="1"/>
    <col min="6153" max="6153" width="9.85546875" style="1" customWidth="1"/>
    <col min="6154" max="6154" width="10.5703125" style="1" customWidth="1"/>
    <col min="6155" max="6155" width="11.7109375" style="1" customWidth="1"/>
    <col min="6156" max="6387" width="9.140625" style="1"/>
    <col min="6388" max="6388" width="7.85546875" style="1" customWidth="1"/>
    <col min="6389" max="6389" width="16.7109375" style="1" customWidth="1"/>
    <col min="6390" max="6390" width="12.140625" style="1" customWidth="1"/>
    <col min="6391" max="6391" width="13" style="1" customWidth="1"/>
    <col min="6392" max="6392" width="12.140625" style="1" customWidth="1"/>
    <col min="6393" max="6393" width="11.85546875" style="1" customWidth="1"/>
    <col min="6394" max="6394" width="11.42578125" style="1" customWidth="1"/>
    <col min="6395" max="6395" width="11.140625" style="1" customWidth="1"/>
    <col min="6396" max="6396" width="11.5703125" style="1" customWidth="1"/>
    <col min="6397" max="6397" width="11.140625" style="1" customWidth="1"/>
    <col min="6398" max="6398" width="12.5703125" style="1" customWidth="1"/>
    <col min="6399" max="6399" width="11.85546875" style="1" customWidth="1"/>
    <col min="6400" max="6400" width="13" style="1" customWidth="1"/>
    <col min="6401" max="6401" width="12.42578125" style="1" customWidth="1"/>
    <col min="6402" max="6407" width="0" style="1" hidden="1" customWidth="1"/>
    <col min="6408" max="6408" width="8.7109375" style="1" customWidth="1"/>
    <col min="6409" max="6409" width="9.85546875" style="1" customWidth="1"/>
    <col min="6410" max="6410" width="10.5703125" style="1" customWidth="1"/>
    <col min="6411" max="6411" width="11.7109375" style="1" customWidth="1"/>
    <col min="6412" max="6643" width="9.140625" style="1"/>
    <col min="6644" max="6644" width="7.85546875" style="1" customWidth="1"/>
    <col min="6645" max="6645" width="16.7109375" style="1" customWidth="1"/>
    <col min="6646" max="6646" width="12.140625" style="1" customWidth="1"/>
    <col min="6647" max="6647" width="13" style="1" customWidth="1"/>
    <col min="6648" max="6648" width="12.140625" style="1" customWidth="1"/>
    <col min="6649" max="6649" width="11.85546875" style="1" customWidth="1"/>
    <col min="6650" max="6650" width="11.42578125" style="1" customWidth="1"/>
    <col min="6651" max="6651" width="11.140625" style="1" customWidth="1"/>
    <col min="6652" max="6652" width="11.5703125" style="1" customWidth="1"/>
    <col min="6653" max="6653" width="11.140625" style="1" customWidth="1"/>
    <col min="6654" max="6654" width="12.5703125" style="1" customWidth="1"/>
    <col min="6655" max="6655" width="11.85546875" style="1" customWidth="1"/>
    <col min="6656" max="6656" width="13" style="1" customWidth="1"/>
    <col min="6657" max="6657" width="12.42578125" style="1" customWidth="1"/>
    <col min="6658" max="6663" width="0" style="1" hidden="1" customWidth="1"/>
    <col min="6664" max="6664" width="8.7109375" style="1" customWidth="1"/>
    <col min="6665" max="6665" width="9.85546875" style="1" customWidth="1"/>
    <col min="6666" max="6666" width="10.5703125" style="1" customWidth="1"/>
    <col min="6667" max="6667" width="11.7109375" style="1" customWidth="1"/>
    <col min="6668" max="6899" width="9.140625" style="1"/>
    <col min="6900" max="6900" width="7.85546875" style="1" customWidth="1"/>
    <col min="6901" max="6901" width="16.7109375" style="1" customWidth="1"/>
    <col min="6902" max="6902" width="12.140625" style="1" customWidth="1"/>
    <col min="6903" max="6903" width="13" style="1" customWidth="1"/>
    <col min="6904" max="6904" width="12.140625" style="1" customWidth="1"/>
    <col min="6905" max="6905" width="11.85546875" style="1" customWidth="1"/>
    <col min="6906" max="6906" width="11.42578125" style="1" customWidth="1"/>
    <col min="6907" max="6907" width="11.140625" style="1" customWidth="1"/>
    <col min="6908" max="6908" width="11.5703125" style="1" customWidth="1"/>
    <col min="6909" max="6909" width="11.140625" style="1" customWidth="1"/>
    <col min="6910" max="6910" width="12.5703125" style="1" customWidth="1"/>
    <col min="6911" max="6911" width="11.85546875" style="1" customWidth="1"/>
    <col min="6912" max="6912" width="13" style="1" customWidth="1"/>
    <col min="6913" max="6913" width="12.42578125" style="1" customWidth="1"/>
    <col min="6914" max="6919" width="0" style="1" hidden="1" customWidth="1"/>
    <col min="6920" max="6920" width="8.7109375" style="1" customWidth="1"/>
    <col min="6921" max="6921" width="9.85546875" style="1" customWidth="1"/>
    <col min="6922" max="6922" width="10.5703125" style="1" customWidth="1"/>
    <col min="6923" max="6923" width="11.7109375" style="1" customWidth="1"/>
    <col min="6924" max="7155" width="9.140625" style="1"/>
    <col min="7156" max="7156" width="7.85546875" style="1" customWidth="1"/>
    <col min="7157" max="7157" width="16.7109375" style="1" customWidth="1"/>
    <col min="7158" max="7158" width="12.140625" style="1" customWidth="1"/>
    <col min="7159" max="7159" width="13" style="1" customWidth="1"/>
    <col min="7160" max="7160" width="12.140625" style="1" customWidth="1"/>
    <col min="7161" max="7161" width="11.85546875" style="1" customWidth="1"/>
    <col min="7162" max="7162" width="11.42578125" style="1" customWidth="1"/>
    <col min="7163" max="7163" width="11.140625" style="1" customWidth="1"/>
    <col min="7164" max="7164" width="11.5703125" style="1" customWidth="1"/>
    <col min="7165" max="7165" width="11.140625" style="1" customWidth="1"/>
    <col min="7166" max="7166" width="12.5703125" style="1" customWidth="1"/>
    <col min="7167" max="7167" width="11.85546875" style="1" customWidth="1"/>
    <col min="7168" max="7168" width="13" style="1" customWidth="1"/>
    <col min="7169" max="7169" width="12.42578125" style="1" customWidth="1"/>
    <col min="7170" max="7175" width="0" style="1" hidden="1" customWidth="1"/>
    <col min="7176" max="7176" width="8.7109375" style="1" customWidth="1"/>
    <col min="7177" max="7177" width="9.85546875" style="1" customWidth="1"/>
    <col min="7178" max="7178" width="10.5703125" style="1" customWidth="1"/>
    <col min="7179" max="7179" width="11.7109375" style="1" customWidth="1"/>
    <col min="7180" max="7411" width="9.140625" style="1"/>
    <col min="7412" max="7412" width="7.85546875" style="1" customWidth="1"/>
    <col min="7413" max="7413" width="16.7109375" style="1" customWidth="1"/>
    <col min="7414" max="7414" width="12.140625" style="1" customWidth="1"/>
    <col min="7415" max="7415" width="13" style="1" customWidth="1"/>
    <col min="7416" max="7416" width="12.140625" style="1" customWidth="1"/>
    <col min="7417" max="7417" width="11.85546875" style="1" customWidth="1"/>
    <col min="7418" max="7418" width="11.42578125" style="1" customWidth="1"/>
    <col min="7419" max="7419" width="11.140625" style="1" customWidth="1"/>
    <col min="7420" max="7420" width="11.5703125" style="1" customWidth="1"/>
    <col min="7421" max="7421" width="11.140625" style="1" customWidth="1"/>
    <col min="7422" max="7422" width="12.5703125" style="1" customWidth="1"/>
    <col min="7423" max="7423" width="11.85546875" style="1" customWidth="1"/>
    <col min="7424" max="7424" width="13" style="1" customWidth="1"/>
    <col min="7425" max="7425" width="12.42578125" style="1" customWidth="1"/>
    <col min="7426" max="7431" width="0" style="1" hidden="1" customWidth="1"/>
    <col min="7432" max="7432" width="8.7109375" style="1" customWidth="1"/>
    <col min="7433" max="7433" width="9.85546875" style="1" customWidth="1"/>
    <col min="7434" max="7434" width="10.5703125" style="1" customWidth="1"/>
    <col min="7435" max="7435" width="11.7109375" style="1" customWidth="1"/>
    <col min="7436" max="7667" width="9.140625" style="1"/>
    <col min="7668" max="7668" width="7.85546875" style="1" customWidth="1"/>
    <col min="7669" max="7669" width="16.7109375" style="1" customWidth="1"/>
    <col min="7670" max="7670" width="12.140625" style="1" customWidth="1"/>
    <col min="7671" max="7671" width="13" style="1" customWidth="1"/>
    <col min="7672" max="7672" width="12.140625" style="1" customWidth="1"/>
    <col min="7673" max="7673" width="11.85546875" style="1" customWidth="1"/>
    <col min="7674" max="7674" width="11.42578125" style="1" customWidth="1"/>
    <col min="7675" max="7675" width="11.140625" style="1" customWidth="1"/>
    <col min="7676" max="7676" width="11.5703125" style="1" customWidth="1"/>
    <col min="7677" max="7677" width="11.140625" style="1" customWidth="1"/>
    <col min="7678" max="7678" width="12.5703125" style="1" customWidth="1"/>
    <col min="7679" max="7679" width="11.85546875" style="1" customWidth="1"/>
    <col min="7680" max="7680" width="13" style="1" customWidth="1"/>
    <col min="7681" max="7681" width="12.42578125" style="1" customWidth="1"/>
    <col min="7682" max="7687" width="0" style="1" hidden="1" customWidth="1"/>
    <col min="7688" max="7688" width="8.7109375" style="1" customWidth="1"/>
    <col min="7689" max="7689" width="9.85546875" style="1" customWidth="1"/>
    <col min="7690" max="7690" width="10.5703125" style="1" customWidth="1"/>
    <col min="7691" max="7691" width="11.7109375" style="1" customWidth="1"/>
    <col min="7692" max="7923" width="9.140625" style="1"/>
    <col min="7924" max="7924" width="7.85546875" style="1" customWidth="1"/>
    <col min="7925" max="7925" width="16.7109375" style="1" customWidth="1"/>
    <col min="7926" max="7926" width="12.140625" style="1" customWidth="1"/>
    <col min="7927" max="7927" width="13" style="1" customWidth="1"/>
    <col min="7928" max="7928" width="12.140625" style="1" customWidth="1"/>
    <col min="7929" max="7929" width="11.85546875" style="1" customWidth="1"/>
    <col min="7930" max="7930" width="11.42578125" style="1" customWidth="1"/>
    <col min="7931" max="7931" width="11.140625" style="1" customWidth="1"/>
    <col min="7932" max="7932" width="11.5703125" style="1" customWidth="1"/>
    <col min="7933" max="7933" width="11.140625" style="1" customWidth="1"/>
    <col min="7934" max="7934" width="12.5703125" style="1" customWidth="1"/>
    <col min="7935" max="7935" width="11.85546875" style="1" customWidth="1"/>
    <col min="7936" max="7936" width="13" style="1" customWidth="1"/>
    <col min="7937" max="7937" width="12.42578125" style="1" customWidth="1"/>
    <col min="7938" max="7943" width="0" style="1" hidden="1" customWidth="1"/>
    <col min="7944" max="7944" width="8.7109375" style="1" customWidth="1"/>
    <col min="7945" max="7945" width="9.85546875" style="1" customWidth="1"/>
    <col min="7946" max="7946" width="10.5703125" style="1" customWidth="1"/>
    <col min="7947" max="7947" width="11.7109375" style="1" customWidth="1"/>
    <col min="7948" max="8179" width="9.140625" style="1"/>
    <col min="8180" max="8180" width="7.85546875" style="1" customWidth="1"/>
    <col min="8181" max="8181" width="16.7109375" style="1" customWidth="1"/>
    <col min="8182" max="8182" width="12.140625" style="1" customWidth="1"/>
    <col min="8183" max="8183" width="13" style="1" customWidth="1"/>
    <col min="8184" max="8184" width="12.140625" style="1" customWidth="1"/>
    <col min="8185" max="8185" width="11.85546875" style="1" customWidth="1"/>
    <col min="8186" max="8186" width="11.42578125" style="1" customWidth="1"/>
    <col min="8187" max="8187" width="11.140625" style="1" customWidth="1"/>
    <col min="8188" max="8188" width="11.5703125" style="1" customWidth="1"/>
    <col min="8189" max="8189" width="11.140625" style="1" customWidth="1"/>
    <col min="8190" max="8190" width="12.5703125" style="1" customWidth="1"/>
    <col min="8191" max="8191" width="11.85546875" style="1" customWidth="1"/>
    <col min="8192" max="8192" width="13" style="1" customWidth="1"/>
    <col min="8193" max="8193" width="12.42578125" style="1" customWidth="1"/>
    <col min="8194" max="8199" width="0" style="1" hidden="1" customWidth="1"/>
    <col min="8200" max="8200" width="8.7109375" style="1" customWidth="1"/>
    <col min="8201" max="8201" width="9.85546875" style="1" customWidth="1"/>
    <col min="8202" max="8202" width="10.5703125" style="1" customWidth="1"/>
    <col min="8203" max="8203" width="11.7109375" style="1" customWidth="1"/>
    <col min="8204" max="8435" width="9.140625" style="1"/>
    <col min="8436" max="8436" width="7.85546875" style="1" customWidth="1"/>
    <col min="8437" max="8437" width="16.7109375" style="1" customWidth="1"/>
    <col min="8438" max="8438" width="12.140625" style="1" customWidth="1"/>
    <col min="8439" max="8439" width="13" style="1" customWidth="1"/>
    <col min="8440" max="8440" width="12.140625" style="1" customWidth="1"/>
    <col min="8441" max="8441" width="11.85546875" style="1" customWidth="1"/>
    <col min="8442" max="8442" width="11.42578125" style="1" customWidth="1"/>
    <col min="8443" max="8443" width="11.140625" style="1" customWidth="1"/>
    <col min="8444" max="8444" width="11.5703125" style="1" customWidth="1"/>
    <col min="8445" max="8445" width="11.140625" style="1" customWidth="1"/>
    <col min="8446" max="8446" width="12.5703125" style="1" customWidth="1"/>
    <col min="8447" max="8447" width="11.85546875" style="1" customWidth="1"/>
    <col min="8448" max="8448" width="13" style="1" customWidth="1"/>
    <col min="8449" max="8449" width="12.42578125" style="1" customWidth="1"/>
    <col min="8450" max="8455" width="0" style="1" hidden="1" customWidth="1"/>
    <col min="8456" max="8456" width="8.7109375" style="1" customWidth="1"/>
    <col min="8457" max="8457" width="9.85546875" style="1" customWidth="1"/>
    <col min="8458" max="8458" width="10.5703125" style="1" customWidth="1"/>
    <col min="8459" max="8459" width="11.7109375" style="1" customWidth="1"/>
    <col min="8460" max="8691" width="9.140625" style="1"/>
    <col min="8692" max="8692" width="7.85546875" style="1" customWidth="1"/>
    <col min="8693" max="8693" width="16.7109375" style="1" customWidth="1"/>
    <col min="8694" max="8694" width="12.140625" style="1" customWidth="1"/>
    <col min="8695" max="8695" width="13" style="1" customWidth="1"/>
    <col min="8696" max="8696" width="12.140625" style="1" customWidth="1"/>
    <col min="8697" max="8697" width="11.85546875" style="1" customWidth="1"/>
    <col min="8698" max="8698" width="11.42578125" style="1" customWidth="1"/>
    <col min="8699" max="8699" width="11.140625" style="1" customWidth="1"/>
    <col min="8700" max="8700" width="11.5703125" style="1" customWidth="1"/>
    <col min="8701" max="8701" width="11.140625" style="1" customWidth="1"/>
    <col min="8702" max="8702" width="12.5703125" style="1" customWidth="1"/>
    <col min="8703" max="8703" width="11.85546875" style="1" customWidth="1"/>
    <col min="8704" max="8704" width="13" style="1" customWidth="1"/>
    <col min="8705" max="8705" width="12.42578125" style="1" customWidth="1"/>
    <col min="8706" max="8711" width="0" style="1" hidden="1" customWidth="1"/>
    <col min="8712" max="8712" width="8.7109375" style="1" customWidth="1"/>
    <col min="8713" max="8713" width="9.85546875" style="1" customWidth="1"/>
    <col min="8714" max="8714" width="10.5703125" style="1" customWidth="1"/>
    <col min="8715" max="8715" width="11.7109375" style="1" customWidth="1"/>
    <col min="8716" max="8947" width="9.140625" style="1"/>
    <col min="8948" max="8948" width="7.85546875" style="1" customWidth="1"/>
    <col min="8949" max="8949" width="16.7109375" style="1" customWidth="1"/>
    <col min="8950" max="8950" width="12.140625" style="1" customWidth="1"/>
    <col min="8951" max="8951" width="13" style="1" customWidth="1"/>
    <col min="8952" max="8952" width="12.140625" style="1" customWidth="1"/>
    <col min="8953" max="8953" width="11.85546875" style="1" customWidth="1"/>
    <col min="8954" max="8954" width="11.42578125" style="1" customWidth="1"/>
    <col min="8955" max="8955" width="11.140625" style="1" customWidth="1"/>
    <col min="8956" max="8956" width="11.5703125" style="1" customWidth="1"/>
    <col min="8957" max="8957" width="11.140625" style="1" customWidth="1"/>
    <col min="8958" max="8958" width="12.5703125" style="1" customWidth="1"/>
    <col min="8959" max="8959" width="11.85546875" style="1" customWidth="1"/>
    <col min="8960" max="8960" width="13" style="1" customWidth="1"/>
    <col min="8961" max="8961" width="12.42578125" style="1" customWidth="1"/>
    <col min="8962" max="8967" width="0" style="1" hidden="1" customWidth="1"/>
    <col min="8968" max="8968" width="8.7109375" style="1" customWidth="1"/>
    <col min="8969" max="8969" width="9.85546875" style="1" customWidth="1"/>
    <col min="8970" max="8970" width="10.5703125" style="1" customWidth="1"/>
    <col min="8971" max="8971" width="11.7109375" style="1" customWidth="1"/>
    <col min="8972" max="9203" width="9.140625" style="1"/>
    <col min="9204" max="9204" width="7.85546875" style="1" customWidth="1"/>
    <col min="9205" max="9205" width="16.7109375" style="1" customWidth="1"/>
    <col min="9206" max="9206" width="12.140625" style="1" customWidth="1"/>
    <col min="9207" max="9207" width="13" style="1" customWidth="1"/>
    <col min="9208" max="9208" width="12.140625" style="1" customWidth="1"/>
    <col min="9209" max="9209" width="11.85546875" style="1" customWidth="1"/>
    <col min="9210" max="9210" width="11.42578125" style="1" customWidth="1"/>
    <col min="9211" max="9211" width="11.140625" style="1" customWidth="1"/>
    <col min="9212" max="9212" width="11.5703125" style="1" customWidth="1"/>
    <col min="9213" max="9213" width="11.140625" style="1" customWidth="1"/>
    <col min="9214" max="9214" width="12.5703125" style="1" customWidth="1"/>
    <col min="9215" max="9215" width="11.85546875" style="1" customWidth="1"/>
    <col min="9216" max="9216" width="13" style="1" customWidth="1"/>
    <col min="9217" max="9217" width="12.42578125" style="1" customWidth="1"/>
    <col min="9218" max="9223" width="0" style="1" hidden="1" customWidth="1"/>
    <col min="9224" max="9224" width="8.7109375" style="1" customWidth="1"/>
    <col min="9225" max="9225" width="9.85546875" style="1" customWidth="1"/>
    <col min="9226" max="9226" width="10.5703125" style="1" customWidth="1"/>
    <col min="9227" max="9227" width="11.7109375" style="1" customWidth="1"/>
    <col min="9228" max="9459" width="9.140625" style="1"/>
    <col min="9460" max="9460" width="7.85546875" style="1" customWidth="1"/>
    <col min="9461" max="9461" width="16.7109375" style="1" customWidth="1"/>
    <col min="9462" max="9462" width="12.140625" style="1" customWidth="1"/>
    <col min="9463" max="9463" width="13" style="1" customWidth="1"/>
    <col min="9464" max="9464" width="12.140625" style="1" customWidth="1"/>
    <col min="9465" max="9465" width="11.85546875" style="1" customWidth="1"/>
    <col min="9466" max="9466" width="11.42578125" style="1" customWidth="1"/>
    <col min="9467" max="9467" width="11.140625" style="1" customWidth="1"/>
    <col min="9468" max="9468" width="11.5703125" style="1" customWidth="1"/>
    <col min="9469" max="9469" width="11.140625" style="1" customWidth="1"/>
    <col min="9470" max="9470" width="12.5703125" style="1" customWidth="1"/>
    <col min="9471" max="9471" width="11.85546875" style="1" customWidth="1"/>
    <col min="9472" max="9472" width="13" style="1" customWidth="1"/>
    <col min="9473" max="9473" width="12.42578125" style="1" customWidth="1"/>
    <col min="9474" max="9479" width="0" style="1" hidden="1" customWidth="1"/>
    <col min="9480" max="9480" width="8.7109375" style="1" customWidth="1"/>
    <col min="9481" max="9481" width="9.85546875" style="1" customWidth="1"/>
    <col min="9482" max="9482" width="10.5703125" style="1" customWidth="1"/>
    <col min="9483" max="9483" width="11.7109375" style="1" customWidth="1"/>
    <col min="9484" max="9715" width="9.140625" style="1"/>
    <col min="9716" max="9716" width="7.85546875" style="1" customWidth="1"/>
    <col min="9717" max="9717" width="16.7109375" style="1" customWidth="1"/>
    <col min="9718" max="9718" width="12.140625" style="1" customWidth="1"/>
    <col min="9719" max="9719" width="13" style="1" customWidth="1"/>
    <col min="9720" max="9720" width="12.140625" style="1" customWidth="1"/>
    <col min="9721" max="9721" width="11.85546875" style="1" customWidth="1"/>
    <col min="9722" max="9722" width="11.42578125" style="1" customWidth="1"/>
    <col min="9723" max="9723" width="11.140625" style="1" customWidth="1"/>
    <col min="9724" max="9724" width="11.5703125" style="1" customWidth="1"/>
    <col min="9725" max="9725" width="11.140625" style="1" customWidth="1"/>
    <col min="9726" max="9726" width="12.5703125" style="1" customWidth="1"/>
    <col min="9727" max="9727" width="11.85546875" style="1" customWidth="1"/>
    <col min="9728" max="9728" width="13" style="1" customWidth="1"/>
    <col min="9729" max="9729" width="12.42578125" style="1" customWidth="1"/>
    <col min="9730" max="9735" width="0" style="1" hidden="1" customWidth="1"/>
    <col min="9736" max="9736" width="8.7109375" style="1" customWidth="1"/>
    <col min="9737" max="9737" width="9.85546875" style="1" customWidth="1"/>
    <col min="9738" max="9738" width="10.5703125" style="1" customWidth="1"/>
    <col min="9739" max="9739" width="11.7109375" style="1" customWidth="1"/>
    <col min="9740" max="9971" width="9.140625" style="1"/>
    <col min="9972" max="9972" width="7.85546875" style="1" customWidth="1"/>
    <col min="9973" max="9973" width="16.7109375" style="1" customWidth="1"/>
    <col min="9974" max="9974" width="12.140625" style="1" customWidth="1"/>
    <col min="9975" max="9975" width="13" style="1" customWidth="1"/>
    <col min="9976" max="9976" width="12.140625" style="1" customWidth="1"/>
    <col min="9977" max="9977" width="11.85546875" style="1" customWidth="1"/>
    <col min="9978" max="9978" width="11.42578125" style="1" customWidth="1"/>
    <col min="9979" max="9979" width="11.140625" style="1" customWidth="1"/>
    <col min="9980" max="9980" width="11.5703125" style="1" customWidth="1"/>
    <col min="9981" max="9981" width="11.140625" style="1" customWidth="1"/>
    <col min="9982" max="9982" width="12.5703125" style="1" customWidth="1"/>
    <col min="9983" max="9983" width="11.85546875" style="1" customWidth="1"/>
    <col min="9984" max="9984" width="13" style="1" customWidth="1"/>
    <col min="9985" max="9985" width="12.42578125" style="1" customWidth="1"/>
    <col min="9986" max="9991" width="0" style="1" hidden="1" customWidth="1"/>
    <col min="9992" max="9992" width="8.7109375" style="1" customWidth="1"/>
    <col min="9993" max="9993" width="9.85546875" style="1" customWidth="1"/>
    <col min="9994" max="9994" width="10.5703125" style="1" customWidth="1"/>
    <col min="9995" max="9995" width="11.7109375" style="1" customWidth="1"/>
    <col min="9996" max="10227" width="9.140625" style="1"/>
    <col min="10228" max="10228" width="7.85546875" style="1" customWidth="1"/>
    <col min="10229" max="10229" width="16.7109375" style="1" customWidth="1"/>
    <col min="10230" max="10230" width="12.140625" style="1" customWidth="1"/>
    <col min="10231" max="10231" width="13" style="1" customWidth="1"/>
    <col min="10232" max="10232" width="12.140625" style="1" customWidth="1"/>
    <col min="10233" max="10233" width="11.85546875" style="1" customWidth="1"/>
    <col min="10234" max="10234" width="11.42578125" style="1" customWidth="1"/>
    <col min="10235" max="10235" width="11.140625" style="1" customWidth="1"/>
    <col min="10236" max="10236" width="11.5703125" style="1" customWidth="1"/>
    <col min="10237" max="10237" width="11.140625" style="1" customWidth="1"/>
    <col min="10238" max="10238" width="12.5703125" style="1" customWidth="1"/>
    <col min="10239" max="10239" width="11.85546875" style="1" customWidth="1"/>
    <col min="10240" max="10240" width="13" style="1" customWidth="1"/>
    <col min="10241" max="10241" width="12.42578125" style="1" customWidth="1"/>
    <col min="10242" max="10247" width="0" style="1" hidden="1" customWidth="1"/>
    <col min="10248" max="10248" width="8.7109375" style="1" customWidth="1"/>
    <col min="10249" max="10249" width="9.85546875" style="1" customWidth="1"/>
    <col min="10250" max="10250" width="10.5703125" style="1" customWidth="1"/>
    <col min="10251" max="10251" width="11.7109375" style="1" customWidth="1"/>
    <col min="10252" max="10483" width="9.140625" style="1"/>
    <col min="10484" max="10484" width="7.85546875" style="1" customWidth="1"/>
    <col min="10485" max="10485" width="16.7109375" style="1" customWidth="1"/>
    <col min="10486" max="10486" width="12.140625" style="1" customWidth="1"/>
    <col min="10487" max="10487" width="13" style="1" customWidth="1"/>
    <col min="10488" max="10488" width="12.140625" style="1" customWidth="1"/>
    <col min="10489" max="10489" width="11.85546875" style="1" customWidth="1"/>
    <col min="10490" max="10490" width="11.42578125" style="1" customWidth="1"/>
    <col min="10491" max="10491" width="11.140625" style="1" customWidth="1"/>
    <col min="10492" max="10492" width="11.5703125" style="1" customWidth="1"/>
    <col min="10493" max="10493" width="11.140625" style="1" customWidth="1"/>
    <col min="10494" max="10494" width="12.5703125" style="1" customWidth="1"/>
    <col min="10495" max="10495" width="11.85546875" style="1" customWidth="1"/>
    <col min="10496" max="10496" width="13" style="1" customWidth="1"/>
    <col min="10497" max="10497" width="12.42578125" style="1" customWidth="1"/>
    <col min="10498" max="10503" width="0" style="1" hidden="1" customWidth="1"/>
    <col min="10504" max="10504" width="8.7109375" style="1" customWidth="1"/>
    <col min="10505" max="10505" width="9.85546875" style="1" customWidth="1"/>
    <col min="10506" max="10506" width="10.5703125" style="1" customWidth="1"/>
    <col min="10507" max="10507" width="11.7109375" style="1" customWidth="1"/>
    <col min="10508" max="10739" width="9.140625" style="1"/>
    <col min="10740" max="10740" width="7.85546875" style="1" customWidth="1"/>
    <col min="10741" max="10741" width="16.7109375" style="1" customWidth="1"/>
    <col min="10742" max="10742" width="12.140625" style="1" customWidth="1"/>
    <col min="10743" max="10743" width="13" style="1" customWidth="1"/>
    <col min="10744" max="10744" width="12.140625" style="1" customWidth="1"/>
    <col min="10745" max="10745" width="11.85546875" style="1" customWidth="1"/>
    <col min="10746" max="10746" width="11.42578125" style="1" customWidth="1"/>
    <col min="10747" max="10747" width="11.140625" style="1" customWidth="1"/>
    <col min="10748" max="10748" width="11.5703125" style="1" customWidth="1"/>
    <col min="10749" max="10749" width="11.140625" style="1" customWidth="1"/>
    <col min="10750" max="10750" width="12.5703125" style="1" customWidth="1"/>
    <col min="10751" max="10751" width="11.85546875" style="1" customWidth="1"/>
    <col min="10752" max="10752" width="13" style="1" customWidth="1"/>
    <col min="10753" max="10753" width="12.42578125" style="1" customWidth="1"/>
    <col min="10754" max="10759" width="0" style="1" hidden="1" customWidth="1"/>
    <col min="10760" max="10760" width="8.7109375" style="1" customWidth="1"/>
    <col min="10761" max="10761" width="9.85546875" style="1" customWidth="1"/>
    <col min="10762" max="10762" width="10.5703125" style="1" customWidth="1"/>
    <col min="10763" max="10763" width="11.7109375" style="1" customWidth="1"/>
    <col min="10764" max="10995" width="9.140625" style="1"/>
    <col min="10996" max="10996" width="7.85546875" style="1" customWidth="1"/>
    <col min="10997" max="10997" width="16.7109375" style="1" customWidth="1"/>
    <col min="10998" max="10998" width="12.140625" style="1" customWidth="1"/>
    <col min="10999" max="10999" width="13" style="1" customWidth="1"/>
    <col min="11000" max="11000" width="12.140625" style="1" customWidth="1"/>
    <col min="11001" max="11001" width="11.85546875" style="1" customWidth="1"/>
    <col min="11002" max="11002" width="11.42578125" style="1" customWidth="1"/>
    <col min="11003" max="11003" width="11.140625" style="1" customWidth="1"/>
    <col min="11004" max="11004" width="11.5703125" style="1" customWidth="1"/>
    <col min="11005" max="11005" width="11.140625" style="1" customWidth="1"/>
    <col min="11006" max="11006" width="12.5703125" style="1" customWidth="1"/>
    <col min="11007" max="11007" width="11.85546875" style="1" customWidth="1"/>
    <col min="11008" max="11008" width="13" style="1" customWidth="1"/>
    <col min="11009" max="11009" width="12.42578125" style="1" customWidth="1"/>
    <col min="11010" max="11015" width="0" style="1" hidden="1" customWidth="1"/>
    <col min="11016" max="11016" width="8.7109375" style="1" customWidth="1"/>
    <col min="11017" max="11017" width="9.85546875" style="1" customWidth="1"/>
    <col min="11018" max="11018" width="10.5703125" style="1" customWidth="1"/>
    <col min="11019" max="11019" width="11.7109375" style="1" customWidth="1"/>
    <col min="11020" max="11251" width="9.140625" style="1"/>
    <col min="11252" max="11252" width="7.85546875" style="1" customWidth="1"/>
    <col min="11253" max="11253" width="16.7109375" style="1" customWidth="1"/>
    <col min="11254" max="11254" width="12.140625" style="1" customWidth="1"/>
    <col min="11255" max="11255" width="13" style="1" customWidth="1"/>
    <col min="11256" max="11256" width="12.140625" style="1" customWidth="1"/>
    <col min="11257" max="11257" width="11.85546875" style="1" customWidth="1"/>
    <col min="11258" max="11258" width="11.42578125" style="1" customWidth="1"/>
    <col min="11259" max="11259" width="11.140625" style="1" customWidth="1"/>
    <col min="11260" max="11260" width="11.5703125" style="1" customWidth="1"/>
    <col min="11261" max="11261" width="11.140625" style="1" customWidth="1"/>
    <col min="11262" max="11262" width="12.5703125" style="1" customWidth="1"/>
    <col min="11263" max="11263" width="11.85546875" style="1" customWidth="1"/>
    <col min="11264" max="11264" width="13" style="1" customWidth="1"/>
    <col min="11265" max="11265" width="12.42578125" style="1" customWidth="1"/>
    <col min="11266" max="11271" width="0" style="1" hidden="1" customWidth="1"/>
    <col min="11272" max="11272" width="8.7109375" style="1" customWidth="1"/>
    <col min="11273" max="11273" width="9.85546875" style="1" customWidth="1"/>
    <col min="11274" max="11274" width="10.5703125" style="1" customWidth="1"/>
    <col min="11275" max="11275" width="11.7109375" style="1" customWidth="1"/>
    <col min="11276" max="11507" width="9.140625" style="1"/>
    <col min="11508" max="11508" width="7.85546875" style="1" customWidth="1"/>
    <col min="11509" max="11509" width="16.7109375" style="1" customWidth="1"/>
    <col min="11510" max="11510" width="12.140625" style="1" customWidth="1"/>
    <col min="11511" max="11511" width="13" style="1" customWidth="1"/>
    <col min="11512" max="11512" width="12.140625" style="1" customWidth="1"/>
    <col min="11513" max="11513" width="11.85546875" style="1" customWidth="1"/>
    <col min="11514" max="11514" width="11.42578125" style="1" customWidth="1"/>
    <col min="11515" max="11515" width="11.140625" style="1" customWidth="1"/>
    <col min="11516" max="11516" width="11.5703125" style="1" customWidth="1"/>
    <col min="11517" max="11517" width="11.140625" style="1" customWidth="1"/>
    <col min="11518" max="11518" width="12.5703125" style="1" customWidth="1"/>
    <col min="11519" max="11519" width="11.85546875" style="1" customWidth="1"/>
    <col min="11520" max="11520" width="13" style="1" customWidth="1"/>
    <col min="11521" max="11521" width="12.42578125" style="1" customWidth="1"/>
    <col min="11522" max="11527" width="0" style="1" hidden="1" customWidth="1"/>
    <col min="11528" max="11528" width="8.7109375" style="1" customWidth="1"/>
    <col min="11529" max="11529" width="9.85546875" style="1" customWidth="1"/>
    <col min="11530" max="11530" width="10.5703125" style="1" customWidth="1"/>
    <col min="11531" max="11531" width="11.7109375" style="1" customWidth="1"/>
    <col min="11532" max="11763" width="9.140625" style="1"/>
    <col min="11764" max="11764" width="7.85546875" style="1" customWidth="1"/>
    <col min="11765" max="11765" width="16.7109375" style="1" customWidth="1"/>
    <col min="11766" max="11766" width="12.140625" style="1" customWidth="1"/>
    <col min="11767" max="11767" width="13" style="1" customWidth="1"/>
    <col min="11768" max="11768" width="12.140625" style="1" customWidth="1"/>
    <col min="11769" max="11769" width="11.85546875" style="1" customWidth="1"/>
    <col min="11770" max="11770" width="11.42578125" style="1" customWidth="1"/>
    <col min="11771" max="11771" width="11.140625" style="1" customWidth="1"/>
    <col min="11772" max="11772" width="11.5703125" style="1" customWidth="1"/>
    <col min="11773" max="11773" width="11.140625" style="1" customWidth="1"/>
    <col min="11774" max="11774" width="12.5703125" style="1" customWidth="1"/>
    <col min="11775" max="11775" width="11.85546875" style="1" customWidth="1"/>
    <col min="11776" max="11776" width="13" style="1" customWidth="1"/>
    <col min="11777" max="11777" width="12.42578125" style="1" customWidth="1"/>
    <col min="11778" max="11783" width="0" style="1" hidden="1" customWidth="1"/>
    <col min="11784" max="11784" width="8.7109375" style="1" customWidth="1"/>
    <col min="11785" max="11785" width="9.85546875" style="1" customWidth="1"/>
    <col min="11786" max="11786" width="10.5703125" style="1" customWidth="1"/>
    <col min="11787" max="11787" width="11.7109375" style="1" customWidth="1"/>
    <col min="11788" max="12019" width="9.140625" style="1"/>
    <col min="12020" max="12020" width="7.85546875" style="1" customWidth="1"/>
    <col min="12021" max="12021" width="16.7109375" style="1" customWidth="1"/>
    <col min="12022" max="12022" width="12.140625" style="1" customWidth="1"/>
    <col min="12023" max="12023" width="13" style="1" customWidth="1"/>
    <col min="12024" max="12024" width="12.140625" style="1" customWidth="1"/>
    <col min="12025" max="12025" width="11.85546875" style="1" customWidth="1"/>
    <col min="12026" max="12026" width="11.42578125" style="1" customWidth="1"/>
    <col min="12027" max="12027" width="11.140625" style="1" customWidth="1"/>
    <col min="12028" max="12028" width="11.5703125" style="1" customWidth="1"/>
    <col min="12029" max="12029" width="11.140625" style="1" customWidth="1"/>
    <col min="12030" max="12030" width="12.5703125" style="1" customWidth="1"/>
    <col min="12031" max="12031" width="11.85546875" style="1" customWidth="1"/>
    <col min="12032" max="12032" width="13" style="1" customWidth="1"/>
    <col min="12033" max="12033" width="12.42578125" style="1" customWidth="1"/>
    <col min="12034" max="12039" width="0" style="1" hidden="1" customWidth="1"/>
    <col min="12040" max="12040" width="8.7109375" style="1" customWidth="1"/>
    <col min="12041" max="12041" width="9.85546875" style="1" customWidth="1"/>
    <col min="12042" max="12042" width="10.5703125" style="1" customWidth="1"/>
    <col min="12043" max="12043" width="11.7109375" style="1" customWidth="1"/>
    <col min="12044" max="12275" width="9.140625" style="1"/>
    <col min="12276" max="12276" width="7.85546875" style="1" customWidth="1"/>
    <col min="12277" max="12277" width="16.7109375" style="1" customWidth="1"/>
    <col min="12278" max="12278" width="12.140625" style="1" customWidth="1"/>
    <col min="12279" max="12279" width="13" style="1" customWidth="1"/>
    <col min="12280" max="12280" width="12.140625" style="1" customWidth="1"/>
    <col min="12281" max="12281" width="11.85546875" style="1" customWidth="1"/>
    <col min="12282" max="12282" width="11.42578125" style="1" customWidth="1"/>
    <col min="12283" max="12283" width="11.140625" style="1" customWidth="1"/>
    <col min="12284" max="12284" width="11.5703125" style="1" customWidth="1"/>
    <col min="12285" max="12285" width="11.140625" style="1" customWidth="1"/>
    <col min="12286" max="12286" width="12.5703125" style="1" customWidth="1"/>
    <col min="12287" max="12287" width="11.85546875" style="1" customWidth="1"/>
    <col min="12288" max="12288" width="13" style="1" customWidth="1"/>
    <col min="12289" max="12289" width="12.42578125" style="1" customWidth="1"/>
    <col min="12290" max="12295" width="0" style="1" hidden="1" customWidth="1"/>
    <col min="12296" max="12296" width="8.7109375" style="1" customWidth="1"/>
    <col min="12297" max="12297" width="9.85546875" style="1" customWidth="1"/>
    <col min="12298" max="12298" width="10.5703125" style="1" customWidth="1"/>
    <col min="12299" max="12299" width="11.7109375" style="1" customWidth="1"/>
    <col min="12300" max="12531" width="9.140625" style="1"/>
    <col min="12532" max="12532" width="7.85546875" style="1" customWidth="1"/>
    <col min="12533" max="12533" width="16.7109375" style="1" customWidth="1"/>
    <col min="12534" max="12534" width="12.140625" style="1" customWidth="1"/>
    <col min="12535" max="12535" width="13" style="1" customWidth="1"/>
    <col min="12536" max="12536" width="12.140625" style="1" customWidth="1"/>
    <col min="12537" max="12537" width="11.85546875" style="1" customWidth="1"/>
    <col min="12538" max="12538" width="11.42578125" style="1" customWidth="1"/>
    <col min="12539" max="12539" width="11.140625" style="1" customWidth="1"/>
    <col min="12540" max="12540" width="11.5703125" style="1" customWidth="1"/>
    <col min="12541" max="12541" width="11.140625" style="1" customWidth="1"/>
    <col min="12542" max="12542" width="12.5703125" style="1" customWidth="1"/>
    <col min="12543" max="12543" width="11.85546875" style="1" customWidth="1"/>
    <col min="12544" max="12544" width="13" style="1" customWidth="1"/>
    <col min="12545" max="12545" width="12.42578125" style="1" customWidth="1"/>
    <col min="12546" max="12551" width="0" style="1" hidden="1" customWidth="1"/>
    <col min="12552" max="12552" width="8.7109375" style="1" customWidth="1"/>
    <col min="12553" max="12553" width="9.85546875" style="1" customWidth="1"/>
    <col min="12554" max="12554" width="10.5703125" style="1" customWidth="1"/>
    <col min="12555" max="12555" width="11.7109375" style="1" customWidth="1"/>
    <col min="12556" max="12787" width="9.140625" style="1"/>
    <col min="12788" max="12788" width="7.85546875" style="1" customWidth="1"/>
    <col min="12789" max="12789" width="16.7109375" style="1" customWidth="1"/>
    <col min="12790" max="12790" width="12.140625" style="1" customWidth="1"/>
    <col min="12791" max="12791" width="13" style="1" customWidth="1"/>
    <col min="12792" max="12792" width="12.140625" style="1" customWidth="1"/>
    <col min="12793" max="12793" width="11.85546875" style="1" customWidth="1"/>
    <col min="12794" max="12794" width="11.42578125" style="1" customWidth="1"/>
    <col min="12795" max="12795" width="11.140625" style="1" customWidth="1"/>
    <col min="12796" max="12796" width="11.5703125" style="1" customWidth="1"/>
    <col min="12797" max="12797" width="11.140625" style="1" customWidth="1"/>
    <col min="12798" max="12798" width="12.5703125" style="1" customWidth="1"/>
    <col min="12799" max="12799" width="11.85546875" style="1" customWidth="1"/>
    <col min="12800" max="12800" width="13" style="1" customWidth="1"/>
    <col min="12801" max="12801" width="12.42578125" style="1" customWidth="1"/>
    <col min="12802" max="12807" width="0" style="1" hidden="1" customWidth="1"/>
    <col min="12808" max="12808" width="8.7109375" style="1" customWidth="1"/>
    <col min="12809" max="12809" width="9.85546875" style="1" customWidth="1"/>
    <col min="12810" max="12810" width="10.5703125" style="1" customWidth="1"/>
    <col min="12811" max="12811" width="11.7109375" style="1" customWidth="1"/>
    <col min="12812" max="13043" width="9.140625" style="1"/>
    <col min="13044" max="13044" width="7.85546875" style="1" customWidth="1"/>
    <col min="13045" max="13045" width="16.7109375" style="1" customWidth="1"/>
    <col min="13046" max="13046" width="12.140625" style="1" customWidth="1"/>
    <col min="13047" max="13047" width="13" style="1" customWidth="1"/>
    <col min="13048" max="13048" width="12.140625" style="1" customWidth="1"/>
    <col min="13049" max="13049" width="11.85546875" style="1" customWidth="1"/>
    <col min="13050" max="13050" width="11.42578125" style="1" customWidth="1"/>
    <col min="13051" max="13051" width="11.140625" style="1" customWidth="1"/>
    <col min="13052" max="13052" width="11.5703125" style="1" customWidth="1"/>
    <col min="13053" max="13053" width="11.140625" style="1" customWidth="1"/>
    <col min="13054" max="13054" width="12.5703125" style="1" customWidth="1"/>
    <col min="13055" max="13055" width="11.85546875" style="1" customWidth="1"/>
    <col min="13056" max="13056" width="13" style="1" customWidth="1"/>
    <col min="13057" max="13057" width="12.42578125" style="1" customWidth="1"/>
    <col min="13058" max="13063" width="0" style="1" hidden="1" customWidth="1"/>
    <col min="13064" max="13064" width="8.7109375" style="1" customWidth="1"/>
    <col min="13065" max="13065" width="9.85546875" style="1" customWidth="1"/>
    <col min="13066" max="13066" width="10.5703125" style="1" customWidth="1"/>
    <col min="13067" max="13067" width="11.7109375" style="1" customWidth="1"/>
    <col min="13068" max="13299" width="9.140625" style="1"/>
    <col min="13300" max="13300" width="7.85546875" style="1" customWidth="1"/>
    <col min="13301" max="13301" width="16.7109375" style="1" customWidth="1"/>
    <col min="13302" max="13302" width="12.140625" style="1" customWidth="1"/>
    <col min="13303" max="13303" width="13" style="1" customWidth="1"/>
    <col min="13304" max="13304" width="12.140625" style="1" customWidth="1"/>
    <col min="13305" max="13305" width="11.85546875" style="1" customWidth="1"/>
    <col min="13306" max="13306" width="11.42578125" style="1" customWidth="1"/>
    <col min="13307" max="13307" width="11.140625" style="1" customWidth="1"/>
    <col min="13308" max="13308" width="11.5703125" style="1" customWidth="1"/>
    <col min="13309" max="13309" width="11.140625" style="1" customWidth="1"/>
    <col min="13310" max="13310" width="12.5703125" style="1" customWidth="1"/>
    <col min="13311" max="13311" width="11.85546875" style="1" customWidth="1"/>
    <col min="13312" max="13312" width="13" style="1" customWidth="1"/>
    <col min="13313" max="13313" width="12.42578125" style="1" customWidth="1"/>
    <col min="13314" max="13319" width="0" style="1" hidden="1" customWidth="1"/>
    <col min="13320" max="13320" width="8.7109375" style="1" customWidth="1"/>
    <col min="13321" max="13321" width="9.85546875" style="1" customWidth="1"/>
    <col min="13322" max="13322" width="10.5703125" style="1" customWidth="1"/>
    <col min="13323" max="13323" width="11.7109375" style="1" customWidth="1"/>
    <col min="13324" max="13555" width="9.140625" style="1"/>
    <col min="13556" max="13556" width="7.85546875" style="1" customWidth="1"/>
    <col min="13557" max="13557" width="16.7109375" style="1" customWidth="1"/>
    <col min="13558" max="13558" width="12.140625" style="1" customWidth="1"/>
    <col min="13559" max="13559" width="13" style="1" customWidth="1"/>
    <col min="13560" max="13560" width="12.140625" style="1" customWidth="1"/>
    <col min="13561" max="13561" width="11.85546875" style="1" customWidth="1"/>
    <col min="13562" max="13562" width="11.42578125" style="1" customWidth="1"/>
    <col min="13563" max="13563" width="11.140625" style="1" customWidth="1"/>
    <col min="13564" max="13564" width="11.5703125" style="1" customWidth="1"/>
    <col min="13565" max="13565" width="11.140625" style="1" customWidth="1"/>
    <col min="13566" max="13566" width="12.5703125" style="1" customWidth="1"/>
    <col min="13567" max="13567" width="11.85546875" style="1" customWidth="1"/>
    <col min="13568" max="13568" width="13" style="1" customWidth="1"/>
    <col min="13569" max="13569" width="12.42578125" style="1" customWidth="1"/>
    <col min="13570" max="13575" width="0" style="1" hidden="1" customWidth="1"/>
    <col min="13576" max="13576" width="8.7109375" style="1" customWidth="1"/>
    <col min="13577" max="13577" width="9.85546875" style="1" customWidth="1"/>
    <col min="13578" max="13578" width="10.5703125" style="1" customWidth="1"/>
    <col min="13579" max="13579" width="11.7109375" style="1" customWidth="1"/>
    <col min="13580" max="13811" width="9.140625" style="1"/>
    <col min="13812" max="13812" width="7.85546875" style="1" customWidth="1"/>
    <col min="13813" max="13813" width="16.7109375" style="1" customWidth="1"/>
    <col min="13814" max="13814" width="12.140625" style="1" customWidth="1"/>
    <col min="13815" max="13815" width="13" style="1" customWidth="1"/>
    <col min="13816" max="13816" width="12.140625" style="1" customWidth="1"/>
    <col min="13817" max="13817" width="11.85546875" style="1" customWidth="1"/>
    <col min="13818" max="13818" width="11.42578125" style="1" customWidth="1"/>
    <col min="13819" max="13819" width="11.140625" style="1" customWidth="1"/>
    <col min="13820" max="13820" width="11.5703125" style="1" customWidth="1"/>
    <col min="13821" max="13821" width="11.140625" style="1" customWidth="1"/>
    <col min="13822" max="13822" width="12.5703125" style="1" customWidth="1"/>
    <col min="13823" max="13823" width="11.85546875" style="1" customWidth="1"/>
    <col min="13824" max="13824" width="13" style="1" customWidth="1"/>
    <col min="13825" max="13825" width="12.42578125" style="1" customWidth="1"/>
    <col min="13826" max="13831" width="0" style="1" hidden="1" customWidth="1"/>
    <col min="13832" max="13832" width="8.7109375" style="1" customWidth="1"/>
    <col min="13833" max="13833" width="9.85546875" style="1" customWidth="1"/>
    <col min="13834" max="13834" width="10.5703125" style="1" customWidth="1"/>
    <col min="13835" max="13835" width="11.7109375" style="1" customWidth="1"/>
    <col min="13836" max="14067" width="9.140625" style="1"/>
    <col min="14068" max="14068" width="7.85546875" style="1" customWidth="1"/>
    <col min="14069" max="14069" width="16.7109375" style="1" customWidth="1"/>
    <col min="14070" max="14070" width="12.140625" style="1" customWidth="1"/>
    <col min="14071" max="14071" width="13" style="1" customWidth="1"/>
    <col min="14072" max="14072" width="12.140625" style="1" customWidth="1"/>
    <col min="14073" max="14073" width="11.85546875" style="1" customWidth="1"/>
    <col min="14074" max="14074" width="11.42578125" style="1" customWidth="1"/>
    <col min="14075" max="14075" width="11.140625" style="1" customWidth="1"/>
    <col min="14076" max="14076" width="11.5703125" style="1" customWidth="1"/>
    <col min="14077" max="14077" width="11.140625" style="1" customWidth="1"/>
    <col min="14078" max="14078" width="12.5703125" style="1" customWidth="1"/>
    <col min="14079" max="14079" width="11.85546875" style="1" customWidth="1"/>
    <col min="14080" max="14080" width="13" style="1" customWidth="1"/>
    <col min="14081" max="14081" width="12.42578125" style="1" customWidth="1"/>
    <col min="14082" max="14087" width="0" style="1" hidden="1" customWidth="1"/>
    <col min="14088" max="14088" width="8.7109375" style="1" customWidth="1"/>
    <col min="14089" max="14089" width="9.85546875" style="1" customWidth="1"/>
    <col min="14090" max="14090" width="10.5703125" style="1" customWidth="1"/>
    <col min="14091" max="14091" width="11.7109375" style="1" customWidth="1"/>
    <col min="14092" max="14323" width="9.140625" style="1"/>
    <col min="14324" max="14324" width="7.85546875" style="1" customWidth="1"/>
    <col min="14325" max="14325" width="16.7109375" style="1" customWidth="1"/>
    <col min="14326" max="14326" width="12.140625" style="1" customWidth="1"/>
    <col min="14327" max="14327" width="13" style="1" customWidth="1"/>
    <col min="14328" max="14328" width="12.140625" style="1" customWidth="1"/>
    <col min="14329" max="14329" width="11.85546875" style="1" customWidth="1"/>
    <col min="14330" max="14330" width="11.42578125" style="1" customWidth="1"/>
    <col min="14331" max="14331" width="11.140625" style="1" customWidth="1"/>
    <col min="14332" max="14332" width="11.5703125" style="1" customWidth="1"/>
    <col min="14333" max="14333" width="11.140625" style="1" customWidth="1"/>
    <col min="14334" max="14334" width="12.5703125" style="1" customWidth="1"/>
    <col min="14335" max="14335" width="11.85546875" style="1" customWidth="1"/>
    <col min="14336" max="14336" width="13" style="1" customWidth="1"/>
    <col min="14337" max="14337" width="12.42578125" style="1" customWidth="1"/>
    <col min="14338" max="14343" width="0" style="1" hidden="1" customWidth="1"/>
    <col min="14344" max="14344" width="8.7109375" style="1" customWidth="1"/>
    <col min="14345" max="14345" width="9.85546875" style="1" customWidth="1"/>
    <col min="14346" max="14346" width="10.5703125" style="1" customWidth="1"/>
    <col min="14347" max="14347" width="11.7109375" style="1" customWidth="1"/>
    <col min="14348" max="14579" width="9.140625" style="1"/>
    <col min="14580" max="14580" width="7.85546875" style="1" customWidth="1"/>
    <col min="14581" max="14581" width="16.7109375" style="1" customWidth="1"/>
    <col min="14582" max="14582" width="12.140625" style="1" customWidth="1"/>
    <col min="14583" max="14583" width="13" style="1" customWidth="1"/>
    <col min="14584" max="14584" width="12.140625" style="1" customWidth="1"/>
    <col min="14585" max="14585" width="11.85546875" style="1" customWidth="1"/>
    <col min="14586" max="14586" width="11.42578125" style="1" customWidth="1"/>
    <col min="14587" max="14587" width="11.140625" style="1" customWidth="1"/>
    <col min="14588" max="14588" width="11.5703125" style="1" customWidth="1"/>
    <col min="14589" max="14589" width="11.140625" style="1" customWidth="1"/>
    <col min="14590" max="14590" width="12.5703125" style="1" customWidth="1"/>
    <col min="14591" max="14591" width="11.85546875" style="1" customWidth="1"/>
    <col min="14592" max="14592" width="13" style="1" customWidth="1"/>
    <col min="14593" max="14593" width="12.42578125" style="1" customWidth="1"/>
    <col min="14594" max="14599" width="0" style="1" hidden="1" customWidth="1"/>
    <col min="14600" max="14600" width="8.7109375" style="1" customWidth="1"/>
    <col min="14601" max="14601" width="9.85546875" style="1" customWidth="1"/>
    <col min="14602" max="14602" width="10.5703125" style="1" customWidth="1"/>
    <col min="14603" max="14603" width="11.7109375" style="1" customWidth="1"/>
    <col min="14604" max="14835" width="9.140625" style="1"/>
    <col min="14836" max="14836" width="7.85546875" style="1" customWidth="1"/>
    <col min="14837" max="14837" width="16.7109375" style="1" customWidth="1"/>
    <col min="14838" max="14838" width="12.140625" style="1" customWidth="1"/>
    <col min="14839" max="14839" width="13" style="1" customWidth="1"/>
    <col min="14840" max="14840" width="12.140625" style="1" customWidth="1"/>
    <col min="14841" max="14841" width="11.85546875" style="1" customWidth="1"/>
    <col min="14842" max="14842" width="11.42578125" style="1" customWidth="1"/>
    <col min="14843" max="14843" width="11.140625" style="1" customWidth="1"/>
    <col min="14844" max="14844" width="11.5703125" style="1" customWidth="1"/>
    <col min="14845" max="14845" width="11.140625" style="1" customWidth="1"/>
    <col min="14846" max="14846" width="12.5703125" style="1" customWidth="1"/>
    <col min="14847" max="14847" width="11.85546875" style="1" customWidth="1"/>
    <col min="14848" max="14848" width="13" style="1" customWidth="1"/>
    <col min="14849" max="14849" width="12.42578125" style="1" customWidth="1"/>
    <col min="14850" max="14855" width="0" style="1" hidden="1" customWidth="1"/>
    <col min="14856" max="14856" width="8.7109375" style="1" customWidth="1"/>
    <col min="14857" max="14857" width="9.85546875" style="1" customWidth="1"/>
    <col min="14858" max="14858" width="10.5703125" style="1" customWidth="1"/>
    <col min="14859" max="14859" width="11.7109375" style="1" customWidth="1"/>
    <col min="14860" max="15091" width="9.140625" style="1"/>
    <col min="15092" max="15092" width="7.85546875" style="1" customWidth="1"/>
    <col min="15093" max="15093" width="16.7109375" style="1" customWidth="1"/>
    <col min="15094" max="15094" width="12.140625" style="1" customWidth="1"/>
    <col min="15095" max="15095" width="13" style="1" customWidth="1"/>
    <col min="15096" max="15096" width="12.140625" style="1" customWidth="1"/>
    <col min="15097" max="15097" width="11.85546875" style="1" customWidth="1"/>
    <col min="15098" max="15098" width="11.42578125" style="1" customWidth="1"/>
    <col min="15099" max="15099" width="11.140625" style="1" customWidth="1"/>
    <col min="15100" max="15100" width="11.5703125" style="1" customWidth="1"/>
    <col min="15101" max="15101" width="11.140625" style="1" customWidth="1"/>
    <col min="15102" max="15102" width="12.5703125" style="1" customWidth="1"/>
    <col min="15103" max="15103" width="11.85546875" style="1" customWidth="1"/>
    <col min="15104" max="15104" width="13" style="1" customWidth="1"/>
    <col min="15105" max="15105" width="12.42578125" style="1" customWidth="1"/>
    <col min="15106" max="15111" width="0" style="1" hidden="1" customWidth="1"/>
    <col min="15112" max="15112" width="8.7109375" style="1" customWidth="1"/>
    <col min="15113" max="15113" width="9.85546875" style="1" customWidth="1"/>
    <col min="15114" max="15114" width="10.5703125" style="1" customWidth="1"/>
    <col min="15115" max="15115" width="11.7109375" style="1" customWidth="1"/>
    <col min="15116" max="15347" width="9.140625" style="1"/>
    <col min="15348" max="15348" width="7.85546875" style="1" customWidth="1"/>
    <col min="15349" max="15349" width="16.7109375" style="1" customWidth="1"/>
    <col min="15350" max="15350" width="12.140625" style="1" customWidth="1"/>
    <col min="15351" max="15351" width="13" style="1" customWidth="1"/>
    <col min="15352" max="15352" width="12.140625" style="1" customWidth="1"/>
    <col min="15353" max="15353" width="11.85546875" style="1" customWidth="1"/>
    <col min="15354" max="15354" width="11.42578125" style="1" customWidth="1"/>
    <col min="15355" max="15355" width="11.140625" style="1" customWidth="1"/>
    <col min="15356" max="15356" width="11.5703125" style="1" customWidth="1"/>
    <col min="15357" max="15357" width="11.140625" style="1" customWidth="1"/>
    <col min="15358" max="15358" width="12.5703125" style="1" customWidth="1"/>
    <col min="15359" max="15359" width="11.85546875" style="1" customWidth="1"/>
    <col min="15360" max="15360" width="13" style="1" customWidth="1"/>
    <col min="15361" max="15361" width="12.42578125" style="1" customWidth="1"/>
    <col min="15362" max="15367" width="0" style="1" hidden="1" customWidth="1"/>
    <col min="15368" max="15368" width="8.7109375" style="1" customWidth="1"/>
    <col min="15369" max="15369" width="9.85546875" style="1" customWidth="1"/>
    <col min="15370" max="15370" width="10.5703125" style="1" customWidth="1"/>
    <col min="15371" max="15371" width="11.7109375" style="1" customWidth="1"/>
    <col min="15372" max="15603" width="9.140625" style="1"/>
    <col min="15604" max="15604" width="7.85546875" style="1" customWidth="1"/>
    <col min="15605" max="15605" width="16.7109375" style="1" customWidth="1"/>
    <col min="15606" max="15606" width="12.140625" style="1" customWidth="1"/>
    <col min="15607" max="15607" width="13" style="1" customWidth="1"/>
    <col min="15608" max="15608" width="12.140625" style="1" customWidth="1"/>
    <col min="15609" max="15609" width="11.85546875" style="1" customWidth="1"/>
    <col min="15610" max="15610" width="11.42578125" style="1" customWidth="1"/>
    <col min="15611" max="15611" width="11.140625" style="1" customWidth="1"/>
    <col min="15612" max="15612" width="11.5703125" style="1" customWidth="1"/>
    <col min="15613" max="15613" width="11.140625" style="1" customWidth="1"/>
    <col min="15614" max="15614" width="12.5703125" style="1" customWidth="1"/>
    <col min="15615" max="15615" width="11.85546875" style="1" customWidth="1"/>
    <col min="15616" max="15616" width="13" style="1" customWidth="1"/>
    <col min="15617" max="15617" width="12.42578125" style="1" customWidth="1"/>
    <col min="15618" max="15623" width="0" style="1" hidden="1" customWidth="1"/>
    <col min="15624" max="15624" width="8.7109375" style="1" customWidth="1"/>
    <col min="15625" max="15625" width="9.85546875" style="1" customWidth="1"/>
    <col min="15626" max="15626" width="10.5703125" style="1" customWidth="1"/>
    <col min="15627" max="15627" width="11.7109375" style="1" customWidth="1"/>
    <col min="15628" max="15859" width="9.140625" style="1"/>
    <col min="15860" max="15860" width="7.85546875" style="1" customWidth="1"/>
    <col min="15861" max="15861" width="16.7109375" style="1" customWidth="1"/>
    <col min="15862" max="15862" width="12.140625" style="1" customWidth="1"/>
    <col min="15863" max="15863" width="13" style="1" customWidth="1"/>
    <col min="15864" max="15864" width="12.140625" style="1" customWidth="1"/>
    <col min="15865" max="15865" width="11.85546875" style="1" customWidth="1"/>
    <col min="15866" max="15866" width="11.42578125" style="1" customWidth="1"/>
    <col min="15867" max="15867" width="11.140625" style="1" customWidth="1"/>
    <col min="15868" max="15868" width="11.5703125" style="1" customWidth="1"/>
    <col min="15869" max="15869" width="11.140625" style="1" customWidth="1"/>
    <col min="15870" max="15870" width="12.5703125" style="1" customWidth="1"/>
    <col min="15871" max="15871" width="11.85546875" style="1" customWidth="1"/>
    <col min="15872" max="15872" width="13" style="1" customWidth="1"/>
    <col min="15873" max="15873" width="12.42578125" style="1" customWidth="1"/>
    <col min="15874" max="15879" width="0" style="1" hidden="1" customWidth="1"/>
    <col min="15880" max="15880" width="8.7109375" style="1" customWidth="1"/>
    <col min="15881" max="15881" width="9.85546875" style="1" customWidth="1"/>
    <col min="15882" max="15882" width="10.5703125" style="1" customWidth="1"/>
    <col min="15883" max="15883" width="11.7109375" style="1" customWidth="1"/>
    <col min="15884" max="16115" width="9.140625" style="1"/>
    <col min="16116" max="16116" width="7.85546875" style="1" customWidth="1"/>
    <col min="16117" max="16117" width="16.7109375" style="1" customWidth="1"/>
    <col min="16118" max="16118" width="12.140625" style="1" customWidth="1"/>
    <col min="16119" max="16119" width="13" style="1" customWidth="1"/>
    <col min="16120" max="16120" width="12.140625" style="1" customWidth="1"/>
    <col min="16121" max="16121" width="11.85546875" style="1" customWidth="1"/>
    <col min="16122" max="16122" width="11.42578125" style="1" customWidth="1"/>
    <col min="16123" max="16123" width="11.140625" style="1" customWidth="1"/>
    <col min="16124" max="16124" width="11.5703125" style="1" customWidth="1"/>
    <col min="16125" max="16125" width="11.140625" style="1" customWidth="1"/>
    <col min="16126" max="16126" width="12.5703125" style="1" customWidth="1"/>
    <col min="16127" max="16127" width="11.85546875" style="1" customWidth="1"/>
    <col min="16128" max="16128" width="13" style="1" customWidth="1"/>
    <col min="16129" max="16129" width="12.42578125" style="1" customWidth="1"/>
    <col min="16130" max="16135" width="0" style="1" hidden="1" customWidth="1"/>
    <col min="16136" max="16136" width="8.7109375" style="1" customWidth="1"/>
    <col min="16137" max="16137" width="9.85546875" style="1" customWidth="1"/>
    <col min="16138" max="16138" width="10.5703125" style="1" customWidth="1"/>
    <col min="16139" max="16139" width="11.7109375" style="1" customWidth="1"/>
    <col min="16140" max="16369" width="9.140625" style="1"/>
    <col min="16370" max="16372" width="9.140625" style="1" customWidth="1"/>
    <col min="16373" max="16384" width="9.140625" style="1"/>
  </cols>
  <sheetData>
    <row r="1" spans="1:15" ht="28.5" customHeight="1" x14ac:dyDescent="0.2">
      <c r="A1" s="190" t="s">
        <v>10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15" ht="24.75" customHeight="1" x14ac:dyDescent="0.2">
      <c r="A2" s="191" t="s">
        <v>143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</row>
    <row r="3" spans="1:15" ht="30.75" customHeight="1" x14ac:dyDescent="0.2">
      <c r="A3" s="192" t="s">
        <v>14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</row>
    <row r="4" spans="1:15" ht="24" customHeight="1" x14ac:dyDescent="0.2">
      <c r="A4" s="158" t="s">
        <v>0</v>
      </c>
      <c r="B4" s="158" t="s">
        <v>1</v>
      </c>
      <c r="C4" s="163" t="s">
        <v>117</v>
      </c>
      <c r="D4" s="163"/>
      <c r="E4" s="185" t="s">
        <v>12</v>
      </c>
      <c r="F4" s="163" t="s">
        <v>2</v>
      </c>
      <c r="G4" s="185" t="s">
        <v>125</v>
      </c>
      <c r="H4" s="152" t="s">
        <v>24</v>
      </c>
      <c r="I4" s="153"/>
      <c r="J4" s="163" t="s">
        <v>23</v>
      </c>
      <c r="K4" s="163"/>
      <c r="L4" s="163" t="s">
        <v>50</v>
      </c>
      <c r="M4" s="163"/>
      <c r="N4" s="98" t="s">
        <v>112</v>
      </c>
      <c r="O4" s="158" t="s">
        <v>17</v>
      </c>
    </row>
    <row r="5" spans="1:15" s="2" customFormat="1" ht="23.25" customHeight="1" x14ac:dyDescent="0.2">
      <c r="A5" s="158"/>
      <c r="B5" s="158"/>
      <c r="C5" s="163" t="s">
        <v>115</v>
      </c>
      <c r="D5" s="163"/>
      <c r="E5" s="186"/>
      <c r="F5" s="163"/>
      <c r="G5" s="186"/>
      <c r="H5" s="159" t="s">
        <v>12</v>
      </c>
      <c r="I5" s="159" t="s">
        <v>2</v>
      </c>
      <c r="J5" s="159" t="s">
        <v>12</v>
      </c>
      <c r="K5" s="159" t="s">
        <v>2</v>
      </c>
      <c r="L5" s="163" t="s">
        <v>12</v>
      </c>
      <c r="M5" s="163" t="s">
        <v>2</v>
      </c>
      <c r="N5" s="123" t="s">
        <v>18</v>
      </c>
      <c r="O5" s="158"/>
    </row>
    <row r="6" spans="1:15" ht="28.5" customHeight="1" x14ac:dyDescent="0.2">
      <c r="A6" s="158"/>
      <c r="B6" s="158"/>
      <c r="C6" s="74" t="s">
        <v>3</v>
      </c>
      <c r="D6" s="74">
        <v>24</v>
      </c>
      <c r="E6" s="187"/>
      <c r="F6" s="163"/>
      <c r="G6" s="187"/>
      <c r="H6" s="160"/>
      <c r="I6" s="160"/>
      <c r="J6" s="160"/>
      <c r="K6" s="160"/>
      <c r="L6" s="163"/>
      <c r="M6" s="163"/>
      <c r="N6" s="97" t="s">
        <v>113</v>
      </c>
      <c r="O6" s="158"/>
    </row>
    <row r="7" spans="1:15" s="3" customFormat="1" ht="30.75" customHeight="1" x14ac:dyDescent="0.2">
      <c r="A7" s="4">
        <v>1</v>
      </c>
      <c r="B7" s="65" t="s">
        <v>102</v>
      </c>
      <c r="C7" s="13" t="s">
        <v>137</v>
      </c>
      <c r="D7" s="13">
        <f t="shared" ref="D7:D12" si="0">IF(C7="AA",10, IF(C7="AB",9, IF(C7="BB",8, IF(C7="BC",7,IF(C7="CC",6, IF(C7="CD",5, IF(C7="DD",4,IF(C7="F",0))))))))</f>
        <v>10</v>
      </c>
      <c r="E7" s="82">
        <v>24</v>
      </c>
      <c r="F7" s="82">
        <f>(D7*24)</f>
        <v>240</v>
      </c>
      <c r="G7" s="85">
        <f>F7/E7</f>
        <v>10</v>
      </c>
      <c r="H7" s="83">
        <v>32</v>
      </c>
      <c r="I7" s="83">
        <v>268</v>
      </c>
      <c r="J7" s="84">
        <v>32</v>
      </c>
      <c r="K7" s="20">
        <v>258</v>
      </c>
      <c r="L7" s="84">
        <v>12</v>
      </c>
      <c r="M7" s="20">
        <v>96</v>
      </c>
      <c r="N7" s="86">
        <f>(F7+M7+I7+K7)/(E7+L7+H7+J7)</f>
        <v>8.6199999999999992</v>
      </c>
      <c r="O7" s="12" t="str">
        <f>IF(N7&lt;6,"***", IF(N7&gt;=6,"-"))</f>
        <v>-</v>
      </c>
    </row>
    <row r="8" spans="1:15" s="3" customFormat="1" ht="30" customHeight="1" x14ac:dyDescent="0.2">
      <c r="A8" s="4">
        <v>2</v>
      </c>
      <c r="B8" s="65" t="s">
        <v>64</v>
      </c>
      <c r="C8" s="13" t="s">
        <v>138</v>
      </c>
      <c r="D8" s="13">
        <f t="shared" si="0"/>
        <v>7</v>
      </c>
      <c r="E8" s="82">
        <v>24</v>
      </c>
      <c r="F8" s="82">
        <f t="shared" ref="F8:F24" si="1">(D8*24)</f>
        <v>168</v>
      </c>
      <c r="G8" s="85">
        <f t="shared" ref="G8:G24" si="2">F8/E8</f>
        <v>7</v>
      </c>
      <c r="H8" s="83">
        <v>32</v>
      </c>
      <c r="I8" s="83">
        <v>232</v>
      </c>
      <c r="J8" s="84">
        <v>32</v>
      </c>
      <c r="K8" s="20">
        <v>216</v>
      </c>
      <c r="L8" s="84">
        <v>12</v>
      </c>
      <c r="M8" s="20">
        <v>96</v>
      </c>
      <c r="N8" s="86">
        <f t="shared" ref="N8:N24" si="3">(F8+M8+I8+K8)/(E8+L8+H8+J8)</f>
        <v>7.12</v>
      </c>
      <c r="O8" s="12" t="str">
        <f t="shared" ref="O8:O19" si="4">IF(N8&lt;6,"***", IF(N8&gt;=6,"-"))</f>
        <v>-</v>
      </c>
    </row>
    <row r="9" spans="1:15" s="3" customFormat="1" ht="27.75" customHeight="1" x14ac:dyDescent="0.2">
      <c r="A9" s="4">
        <v>3</v>
      </c>
      <c r="B9" s="65" t="s">
        <v>65</v>
      </c>
      <c r="C9" s="13" t="s">
        <v>28</v>
      </c>
      <c r="D9" s="13">
        <f t="shared" si="0"/>
        <v>9</v>
      </c>
      <c r="E9" s="82">
        <v>24</v>
      </c>
      <c r="F9" s="82">
        <f t="shared" si="1"/>
        <v>216</v>
      </c>
      <c r="G9" s="85">
        <f t="shared" si="2"/>
        <v>9</v>
      </c>
      <c r="H9" s="83">
        <v>32</v>
      </c>
      <c r="I9" s="83">
        <v>294</v>
      </c>
      <c r="J9" s="84">
        <v>32</v>
      </c>
      <c r="K9" s="20">
        <v>288</v>
      </c>
      <c r="L9" s="84">
        <v>12</v>
      </c>
      <c r="M9" s="20">
        <v>108</v>
      </c>
      <c r="N9" s="86">
        <f t="shared" si="3"/>
        <v>9.06</v>
      </c>
      <c r="O9" s="12" t="str">
        <f t="shared" si="4"/>
        <v>-</v>
      </c>
    </row>
    <row r="10" spans="1:15" s="3" customFormat="1" ht="27.75" customHeight="1" x14ac:dyDescent="0.2">
      <c r="A10" s="4">
        <v>4</v>
      </c>
      <c r="B10" s="65" t="s">
        <v>66</v>
      </c>
      <c r="C10" s="13" t="s">
        <v>137</v>
      </c>
      <c r="D10" s="13">
        <f t="shared" si="0"/>
        <v>10</v>
      </c>
      <c r="E10" s="82">
        <v>24</v>
      </c>
      <c r="F10" s="82">
        <f t="shared" si="1"/>
        <v>240</v>
      </c>
      <c r="G10" s="85">
        <f t="shared" si="2"/>
        <v>10</v>
      </c>
      <c r="H10" s="83">
        <v>32</v>
      </c>
      <c r="I10" s="83">
        <v>286</v>
      </c>
      <c r="J10" s="84">
        <v>32</v>
      </c>
      <c r="K10" s="20">
        <v>276</v>
      </c>
      <c r="L10" s="84">
        <v>12</v>
      </c>
      <c r="M10" s="20">
        <v>120</v>
      </c>
      <c r="N10" s="86">
        <f t="shared" si="3"/>
        <v>9.2200000000000006</v>
      </c>
      <c r="O10" s="12" t="str">
        <f t="shared" si="4"/>
        <v>-</v>
      </c>
    </row>
    <row r="11" spans="1:15" s="3" customFormat="1" ht="27.75" customHeight="1" x14ac:dyDescent="0.2">
      <c r="A11" s="4">
        <v>5</v>
      </c>
      <c r="B11" s="65" t="s">
        <v>67</v>
      </c>
      <c r="C11" s="13" t="s">
        <v>28</v>
      </c>
      <c r="D11" s="13">
        <f t="shared" si="0"/>
        <v>9</v>
      </c>
      <c r="E11" s="82">
        <v>24</v>
      </c>
      <c r="F11" s="82">
        <f t="shared" si="1"/>
        <v>216</v>
      </c>
      <c r="G11" s="85">
        <f t="shared" si="2"/>
        <v>9</v>
      </c>
      <c r="H11" s="83">
        <v>32</v>
      </c>
      <c r="I11" s="83">
        <v>256</v>
      </c>
      <c r="J11" s="84">
        <v>32</v>
      </c>
      <c r="K11" s="20">
        <v>274</v>
      </c>
      <c r="L11" s="84">
        <v>12</v>
      </c>
      <c r="M11" s="20">
        <v>96</v>
      </c>
      <c r="N11" s="86">
        <f t="shared" si="3"/>
        <v>8.42</v>
      </c>
      <c r="O11" s="12" t="str">
        <f t="shared" si="4"/>
        <v>-</v>
      </c>
    </row>
    <row r="12" spans="1:15" s="3" customFormat="1" ht="27.75" customHeight="1" x14ac:dyDescent="0.2">
      <c r="A12" s="4">
        <v>6</v>
      </c>
      <c r="B12" s="65" t="s">
        <v>68</v>
      </c>
      <c r="C12" s="13" t="s">
        <v>137</v>
      </c>
      <c r="D12" s="13">
        <f t="shared" si="0"/>
        <v>10</v>
      </c>
      <c r="E12" s="82">
        <v>24</v>
      </c>
      <c r="F12" s="82">
        <f t="shared" si="1"/>
        <v>240</v>
      </c>
      <c r="G12" s="85">
        <f t="shared" si="2"/>
        <v>10</v>
      </c>
      <c r="H12" s="83">
        <v>32</v>
      </c>
      <c r="I12" s="83">
        <v>262</v>
      </c>
      <c r="J12" s="84">
        <v>32</v>
      </c>
      <c r="K12" s="20">
        <v>250</v>
      </c>
      <c r="L12" s="84">
        <v>12</v>
      </c>
      <c r="M12" s="20">
        <v>96</v>
      </c>
      <c r="N12" s="86">
        <f t="shared" si="3"/>
        <v>8.48</v>
      </c>
      <c r="O12" s="12" t="str">
        <f t="shared" si="4"/>
        <v>-</v>
      </c>
    </row>
    <row r="13" spans="1:15" s="3" customFormat="1" ht="30" customHeight="1" x14ac:dyDescent="0.2">
      <c r="A13" s="4">
        <v>7</v>
      </c>
      <c r="B13" s="151" t="s">
        <v>69</v>
      </c>
      <c r="C13" s="13" t="s">
        <v>28</v>
      </c>
      <c r="D13" s="13">
        <f t="shared" ref="D13:D18" si="5">IF(C13="AA",10, IF(C13="AB",9, IF(C13="BB",8, IF(C13="BC",7,IF(C13="CC",6, IF(C13="CD",5, IF(C13="DD",4,IF(C13="F",0))))))))</f>
        <v>9</v>
      </c>
      <c r="E13" s="82">
        <v>24</v>
      </c>
      <c r="F13" s="82">
        <f t="shared" si="1"/>
        <v>216</v>
      </c>
      <c r="G13" s="85">
        <f t="shared" si="2"/>
        <v>9</v>
      </c>
      <c r="H13" s="83">
        <v>32</v>
      </c>
      <c r="I13" s="83">
        <v>274</v>
      </c>
      <c r="J13" s="84">
        <v>32</v>
      </c>
      <c r="K13" s="20">
        <v>274</v>
      </c>
      <c r="L13" s="84">
        <v>12</v>
      </c>
      <c r="M13" s="20">
        <v>96</v>
      </c>
      <c r="N13" s="86">
        <f t="shared" si="3"/>
        <v>8.6</v>
      </c>
      <c r="O13" s="12" t="str">
        <f t="shared" si="4"/>
        <v>-</v>
      </c>
    </row>
    <row r="14" spans="1:15" s="3" customFormat="1" ht="31.5" customHeight="1" x14ac:dyDescent="0.2">
      <c r="A14" s="4">
        <v>8</v>
      </c>
      <c r="B14" s="65" t="s">
        <v>70</v>
      </c>
      <c r="C14" s="13" t="s">
        <v>28</v>
      </c>
      <c r="D14" s="13">
        <f t="shared" si="5"/>
        <v>9</v>
      </c>
      <c r="E14" s="82">
        <v>24</v>
      </c>
      <c r="F14" s="82">
        <f t="shared" si="1"/>
        <v>216</v>
      </c>
      <c r="G14" s="85">
        <f t="shared" si="2"/>
        <v>9</v>
      </c>
      <c r="H14" s="83">
        <v>32</v>
      </c>
      <c r="I14" s="83">
        <v>270</v>
      </c>
      <c r="J14" s="84">
        <v>32</v>
      </c>
      <c r="K14" s="20">
        <v>252</v>
      </c>
      <c r="L14" s="84">
        <v>12</v>
      </c>
      <c r="M14" s="20">
        <v>108</v>
      </c>
      <c r="N14" s="86">
        <f t="shared" si="3"/>
        <v>8.4600000000000009</v>
      </c>
      <c r="O14" s="12" t="str">
        <f t="shared" si="4"/>
        <v>-</v>
      </c>
    </row>
    <row r="15" spans="1:15" s="3" customFormat="1" ht="30.75" customHeight="1" x14ac:dyDescent="0.2">
      <c r="A15" s="4">
        <v>9</v>
      </c>
      <c r="B15" s="65" t="s">
        <v>71</v>
      </c>
      <c r="C15" s="13" t="s">
        <v>28</v>
      </c>
      <c r="D15" s="13">
        <f t="shared" si="5"/>
        <v>9</v>
      </c>
      <c r="E15" s="82">
        <v>24</v>
      </c>
      <c r="F15" s="82">
        <f t="shared" si="1"/>
        <v>216</v>
      </c>
      <c r="G15" s="85">
        <f t="shared" si="2"/>
        <v>9</v>
      </c>
      <c r="H15" s="83">
        <v>32</v>
      </c>
      <c r="I15" s="83">
        <v>232</v>
      </c>
      <c r="J15" s="84">
        <v>32</v>
      </c>
      <c r="K15" s="82">
        <v>276</v>
      </c>
      <c r="L15" s="84">
        <v>12</v>
      </c>
      <c r="M15" s="82">
        <v>108</v>
      </c>
      <c r="N15" s="86">
        <f t="shared" si="3"/>
        <v>8.32</v>
      </c>
      <c r="O15" s="12" t="str">
        <f t="shared" si="4"/>
        <v>-</v>
      </c>
    </row>
    <row r="16" spans="1:15" s="3" customFormat="1" ht="29.25" customHeight="1" x14ac:dyDescent="0.2">
      <c r="A16" s="4">
        <v>10</v>
      </c>
      <c r="B16" s="65" t="s">
        <v>72</v>
      </c>
      <c r="C16" s="13" t="s">
        <v>28</v>
      </c>
      <c r="D16" s="13">
        <f t="shared" si="5"/>
        <v>9</v>
      </c>
      <c r="E16" s="82">
        <v>24</v>
      </c>
      <c r="F16" s="82">
        <f t="shared" si="1"/>
        <v>216</v>
      </c>
      <c r="G16" s="85">
        <f t="shared" si="2"/>
        <v>9</v>
      </c>
      <c r="H16" s="83">
        <v>32</v>
      </c>
      <c r="I16" s="83">
        <v>264</v>
      </c>
      <c r="J16" s="84">
        <v>32</v>
      </c>
      <c r="K16" s="82">
        <v>246</v>
      </c>
      <c r="L16" s="84">
        <v>12</v>
      </c>
      <c r="M16" s="82">
        <v>96</v>
      </c>
      <c r="N16" s="86">
        <f t="shared" si="3"/>
        <v>8.2200000000000006</v>
      </c>
      <c r="O16" s="12" t="str">
        <f t="shared" si="4"/>
        <v>-</v>
      </c>
    </row>
    <row r="17" spans="1:15" s="3" customFormat="1" ht="26.25" customHeight="1" x14ac:dyDescent="0.2">
      <c r="A17" s="4">
        <v>11</v>
      </c>
      <c r="B17" s="65" t="s">
        <v>73</v>
      </c>
      <c r="C17" s="13" t="s">
        <v>28</v>
      </c>
      <c r="D17" s="13">
        <f t="shared" si="5"/>
        <v>9</v>
      </c>
      <c r="E17" s="82">
        <v>24</v>
      </c>
      <c r="F17" s="82">
        <f t="shared" si="1"/>
        <v>216</v>
      </c>
      <c r="G17" s="85">
        <f t="shared" si="2"/>
        <v>9</v>
      </c>
      <c r="H17" s="83">
        <v>32</v>
      </c>
      <c r="I17" s="83">
        <v>256</v>
      </c>
      <c r="J17" s="84">
        <v>32</v>
      </c>
      <c r="K17" s="82">
        <v>250</v>
      </c>
      <c r="L17" s="84">
        <v>12</v>
      </c>
      <c r="M17" s="82">
        <v>96</v>
      </c>
      <c r="N17" s="86">
        <f t="shared" si="3"/>
        <v>8.18</v>
      </c>
      <c r="O17" s="12" t="str">
        <f t="shared" si="4"/>
        <v>-</v>
      </c>
    </row>
    <row r="18" spans="1:15" s="3" customFormat="1" ht="26.25" customHeight="1" x14ac:dyDescent="0.2">
      <c r="A18" s="146">
        <v>12</v>
      </c>
      <c r="B18" s="147" t="s">
        <v>74</v>
      </c>
      <c r="C18" s="10" t="s">
        <v>137</v>
      </c>
      <c r="D18" s="10">
        <f t="shared" si="5"/>
        <v>10</v>
      </c>
      <c r="E18" s="82">
        <v>24</v>
      </c>
      <c r="F18" s="82">
        <f t="shared" si="1"/>
        <v>240</v>
      </c>
      <c r="G18" s="148">
        <f t="shared" si="2"/>
        <v>10</v>
      </c>
      <c r="H18" s="82">
        <v>32</v>
      </c>
      <c r="I18" s="82">
        <v>280</v>
      </c>
      <c r="J18" s="149">
        <v>32</v>
      </c>
      <c r="K18" s="82">
        <v>282</v>
      </c>
      <c r="L18" s="149">
        <v>12</v>
      </c>
      <c r="M18" s="82">
        <v>120</v>
      </c>
      <c r="N18" s="86">
        <f t="shared" si="3"/>
        <v>9.2200000000000006</v>
      </c>
      <c r="O18" s="150" t="str">
        <f t="shared" si="4"/>
        <v>-</v>
      </c>
    </row>
    <row r="19" spans="1:15" s="3" customFormat="1" ht="26.25" customHeight="1" x14ac:dyDescent="0.2">
      <c r="A19" s="4">
        <v>14</v>
      </c>
      <c r="B19" s="65" t="s">
        <v>75</v>
      </c>
      <c r="C19" s="13" t="s">
        <v>28</v>
      </c>
      <c r="D19" s="13">
        <f>IF(C19="AA",10, IF(C19="AB",9, IF(C19="BB",8, IF(C19="BC",7,IF(C19="CC",6, IF(C19="CD",5, IF(C19="DD",4,IF(C19="F",0))))))))</f>
        <v>9</v>
      </c>
      <c r="E19" s="82">
        <v>24</v>
      </c>
      <c r="F19" s="82">
        <f t="shared" si="1"/>
        <v>216</v>
      </c>
      <c r="G19" s="85">
        <f t="shared" si="2"/>
        <v>9</v>
      </c>
      <c r="H19" s="83">
        <v>32</v>
      </c>
      <c r="I19" s="83">
        <v>288</v>
      </c>
      <c r="J19" s="84">
        <v>32</v>
      </c>
      <c r="K19" s="82">
        <v>270</v>
      </c>
      <c r="L19" s="84">
        <v>12</v>
      </c>
      <c r="M19" s="82">
        <v>108</v>
      </c>
      <c r="N19" s="86">
        <f t="shared" si="3"/>
        <v>8.82</v>
      </c>
      <c r="O19" s="12" t="str">
        <f t="shared" si="4"/>
        <v>-</v>
      </c>
    </row>
    <row r="20" spans="1:15" s="3" customFormat="1" ht="26.25" customHeight="1" x14ac:dyDescent="0.2">
      <c r="A20" s="4">
        <v>15</v>
      </c>
      <c r="B20" s="65" t="s">
        <v>76</v>
      </c>
      <c r="C20" s="13" t="s">
        <v>136</v>
      </c>
      <c r="D20" s="13">
        <f>IF(C20="AA",10, IF(C20="AB",9, IF(C20="BB",8, IF(C20="BC",7,IF(C20="CC",6, IF(C20="CD",5, IF(C20="DD",4,IF(C20="F",0))))))))</f>
        <v>8</v>
      </c>
      <c r="E20" s="82">
        <v>24</v>
      </c>
      <c r="F20" s="82">
        <f t="shared" si="1"/>
        <v>192</v>
      </c>
      <c r="G20" s="85">
        <f t="shared" si="2"/>
        <v>8</v>
      </c>
      <c r="H20" s="83">
        <v>32</v>
      </c>
      <c r="I20" s="83">
        <v>268</v>
      </c>
      <c r="J20" s="84">
        <v>32</v>
      </c>
      <c r="K20" s="82">
        <v>246</v>
      </c>
      <c r="L20" s="84">
        <v>12</v>
      </c>
      <c r="M20" s="82">
        <v>108</v>
      </c>
      <c r="N20" s="86">
        <f t="shared" si="3"/>
        <v>8.14</v>
      </c>
      <c r="O20" s="12" t="str">
        <f t="shared" ref="O20" si="6">IF(N20&lt;6,"***", IF(N20&gt;=6,"-"))</f>
        <v>-</v>
      </c>
    </row>
    <row r="21" spans="1:15" s="3" customFormat="1" ht="26.25" customHeight="1" x14ac:dyDescent="0.2">
      <c r="A21" s="4">
        <v>16</v>
      </c>
      <c r="B21" s="65" t="s">
        <v>77</v>
      </c>
      <c r="C21" s="13" t="s">
        <v>136</v>
      </c>
      <c r="D21" s="13">
        <f t="shared" ref="D21:D22" si="7">IF(C21="AA",10, IF(C21="AB",9, IF(C21="BB",8, IF(C21="BC",7,IF(C21="CC",6, IF(C21="CD",5, IF(C21="DD",4,IF(C21="F",0))))))))</f>
        <v>8</v>
      </c>
      <c r="E21" s="82">
        <v>24</v>
      </c>
      <c r="F21" s="82">
        <f t="shared" si="1"/>
        <v>192</v>
      </c>
      <c r="G21" s="85">
        <f t="shared" si="2"/>
        <v>8</v>
      </c>
      <c r="H21" s="83">
        <v>32</v>
      </c>
      <c r="I21" s="83">
        <v>262</v>
      </c>
      <c r="J21" s="84">
        <v>32</v>
      </c>
      <c r="K21" s="82">
        <v>244</v>
      </c>
      <c r="L21" s="84">
        <v>12</v>
      </c>
      <c r="M21" s="82">
        <v>96</v>
      </c>
      <c r="N21" s="86">
        <f t="shared" si="3"/>
        <v>7.94</v>
      </c>
      <c r="O21" s="12" t="str">
        <f t="shared" ref="O21:O22" si="8">IF(N21&lt;6,"***", IF(N21&gt;=6,"-"))</f>
        <v>-</v>
      </c>
    </row>
    <row r="22" spans="1:15" s="3" customFormat="1" ht="27.75" customHeight="1" x14ac:dyDescent="0.2">
      <c r="A22" s="4">
        <v>17</v>
      </c>
      <c r="B22" s="65" t="s">
        <v>78</v>
      </c>
      <c r="C22" s="13" t="s">
        <v>28</v>
      </c>
      <c r="D22" s="13">
        <f t="shared" si="7"/>
        <v>9</v>
      </c>
      <c r="E22" s="82">
        <v>24</v>
      </c>
      <c r="F22" s="82">
        <f t="shared" si="1"/>
        <v>216</v>
      </c>
      <c r="G22" s="85">
        <f t="shared" si="2"/>
        <v>9</v>
      </c>
      <c r="H22" s="83">
        <v>32</v>
      </c>
      <c r="I22" s="83">
        <v>258</v>
      </c>
      <c r="J22" s="84">
        <v>32</v>
      </c>
      <c r="K22" s="82">
        <v>246</v>
      </c>
      <c r="L22" s="84">
        <v>12</v>
      </c>
      <c r="M22" s="82">
        <v>108</v>
      </c>
      <c r="N22" s="86">
        <f t="shared" si="3"/>
        <v>8.2799999999999994</v>
      </c>
      <c r="O22" s="12" t="str">
        <f t="shared" si="8"/>
        <v>-</v>
      </c>
    </row>
    <row r="23" spans="1:15" ht="23.25" x14ac:dyDescent="0.2">
      <c r="A23" s="4">
        <v>18</v>
      </c>
      <c r="B23" s="65" t="s">
        <v>79</v>
      </c>
      <c r="C23" s="13" t="s">
        <v>28</v>
      </c>
      <c r="D23" s="13">
        <f t="shared" ref="D23:D24" si="9">IF(C23="AA",10, IF(C23="AB",9, IF(C23="BB",8, IF(C23="BC",7,IF(C23="CC",6, IF(C23="CD",5, IF(C23="DD",4,IF(C23="F",0))))))))</f>
        <v>9</v>
      </c>
      <c r="E23" s="82">
        <v>24</v>
      </c>
      <c r="F23" s="82">
        <f t="shared" si="1"/>
        <v>216</v>
      </c>
      <c r="G23" s="85">
        <f t="shared" si="2"/>
        <v>9</v>
      </c>
      <c r="H23" s="83">
        <v>32</v>
      </c>
      <c r="I23" s="83">
        <v>300</v>
      </c>
      <c r="J23" s="84">
        <v>32</v>
      </c>
      <c r="K23" s="82">
        <v>300</v>
      </c>
      <c r="L23" s="84">
        <v>12</v>
      </c>
      <c r="M23" s="82">
        <v>108</v>
      </c>
      <c r="N23" s="86">
        <f t="shared" si="3"/>
        <v>9.24</v>
      </c>
      <c r="O23" s="12" t="str">
        <f t="shared" ref="O23:O24" si="10">IF(N23&lt;6,"***", IF(N23&gt;=6,"-"))</f>
        <v>-</v>
      </c>
    </row>
    <row r="24" spans="1:15" ht="26.25" customHeight="1" x14ac:dyDescent="0.2">
      <c r="A24" s="4">
        <v>19</v>
      </c>
      <c r="B24" s="65" t="s">
        <v>103</v>
      </c>
      <c r="C24" s="13" t="s">
        <v>137</v>
      </c>
      <c r="D24" s="13">
        <f t="shared" si="9"/>
        <v>10</v>
      </c>
      <c r="E24" s="82">
        <v>24</v>
      </c>
      <c r="F24" s="82">
        <f t="shared" si="1"/>
        <v>240</v>
      </c>
      <c r="G24" s="85">
        <f t="shared" si="2"/>
        <v>10</v>
      </c>
      <c r="H24" s="83">
        <v>32</v>
      </c>
      <c r="I24" s="83">
        <v>318</v>
      </c>
      <c r="J24" s="84">
        <v>32</v>
      </c>
      <c r="K24" s="82">
        <v>300</v>
      </c>
      <c r="L24" s="84">
        <v>12</v>
      </c>
      <c r="M24" s="82">
        <v>108</v>
      </c>
      <c r="N24" s="86">
        <f t="shared" si="3"/>
        <v>9.66</v>
      </c>
      <c r="O24" s="12" t="str">
        <f t="shared" si="10"/>
        <v>-</v>
      </c>
    </row>
    <row r="25" spans="1:15" ht="23.25" x14ac:dyDescent="0.2">
      <c r="B25" s="42"/>
      <c r="J25" s="110"/>
    </row>
    <row r="26" spans="1:15" ht="12.75" customHeight="1" x14ac:dyDescent="0.2">
      <c r="B26" s="189" t="s">
        <v>110</v>
      </c>
      <c r="C26" s="189"/>
      <c r="D26" s="189"/>
      <c r="E26" s="189"/>
      <c r="J26" s="110"/>
    </row>
    <row r="27" spans="1:15" ht="25.5" customHeight="1" x14ac:dyDescent="0.2">
      <c r="B27" s="188"/>
      <c r="C27" s="188"/>
      <c r="D27" s="188"/>
      <c r="J27" s="110"/>
    </row>
    <row r="28" spans="1:15" ht="8.25" customHeight="1" x14ac:dyDescent="0.2">
      <c r="J28" s="110"/>
    </row>
    <row r="29" spans="1:15" ht="34.5" customHeight="1" x14ac:dyDescent="0.45">
      <c r="A29" s="116"/>
      <c r="B29" s="117" t="s">
        <v>5</v>
      </c>
      <c r="C29" s="116"/>
      <c r="D29" s="116"/>
      <c r="E29" s="184" t="s">
        <v>4</v>
      </c>
      <c r="F29" s="184"/>
      <c r="G29" s="118" t="s">
        <v>25</v>
      </c>
      <c r="H29" s="118"/>
      <c r="I29" s="119"/>
      <c r="J29" s="120"/>
      <c r="K29" s="118" t="s">
        <v>101</v>
      </c>
      <c r="L29" s="118"/>
      <c r="M29" s="121"/>
      <c r="N29" s="121"/>
      <c r="O29" s="122"/>
    </row>
    <row r="30" spans="1:15" ht="23.25" x14ac:dyDescent="0.2">
      <c r="B30" s="15"/>
      <c r="C30" s="2"/>
      <c r="D30" s="2"/>
      <c r="E30" s="14"/>
      <c r="F30" s="14"/>
      <c r="G30" s="14"/>
      <c r="H30" s="14"/>
      <c r="I30" s="111"/>
      <c r="J30" s="110"/>
      <c r="K30" s="14"/>
    </row>
    <row r="31" spans="1:15" ht="23.25" x14ac:dyDescent="0.2">
      <c r="B31" s="14"/>
      <c r="C31" s="2"/>
      <c r="D31" s="2"/>
      <c r="E31" s="14"/>
      <c r="F31" s="14"/>
      <c r="G31" s="14"/>
      <c r="H31" s="14"/>
      <c r="I31" s="111"/>
      <c r="J31" s="110"/>
      <c r="K31" s="14"/>
    </row>
    <row r="32" spans="1:15" ht="23.25" x14ac:dyDescent="0.2">
      <c r="B32" s="14"/>
      <c r="C32" s="2"/>
      <c r="D32" s="2"/>
      <c r="E32" s="14"/>
      <c r="F32" s="14"/>
      <c r="G32" s="14"/>
      <c r="H32" s="14"/>
      <c r="I32" s="111"/>
      <c r="J32" s="110"/>
      <c r="K32" s="14"/>
    </row>
    <row r="36" spans="3:12" x14ac:dyDescent="0.2">
      <c r="C36" s="1" t="s">
        <v>6</v>
      </c>
      <c r="F36" s="1" t="s">
        <v>6</v>
      </c>
    </row>
    <row r="37" spans="3:12" x14ac:dyDescent="0.2">
      <c r="L37" s="1" t="s">
        <v>6</v>
      </c>
    </row>
  </sheetData>
  <mergeCells count="23">
    <mergeCell ref="A1:O1"/>
    <mergeCell ref="A2:O2"/>
    <mergeCell ref="A3:O3"/>
    <mergeCell ref="L4:M4"/>
    <mergeCell ref="O4:O6"/>
    <mergeCell ref="L5:L6"/>
    <mergeCell ref="M5:M6"/>
    <mergeCell ref="C5:D5"/>
    <mergeCell ref="F4:F6"/>
    <mergeCell ref="J4:K4"/>
    <mergeCell ref="J5:J6"/>
    <mergeCell ref="K5:K6"/>
    <mergeCell ref="H4:I4"/>
    <mergeCell ref="H5:H6"/>
    <mergeCell ref="I5:I6"/>
    <mergeCell ref="E29:F29"/>
    <mergeCell ref="A4:A6"/>
    <mergeCell ref="B4:B6"/>
    <mergeCell ref="C4:D4"/>
    <mergeCell ref="G4:G6"/>
    <mergeCell ref="E4:E6"/>
    <mergeCell ref="B27:D27"/>
    <mergeCell ref="B26:E26"/>
  </mergeCells>
  <printOptions horizontalCentered="1"/>
  <pageMargins left="0.74803149606299213" right="0.43307086614173229" top="0.47244094488188981" bottom="0.59055118110236227" header="0.35433070866141736" footer="0.51181102362204722"/>
  <pageSetup paperSize="5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5"/>
  <sheetViews>
    <sheetView workbookViewId="0">
      <selection activeCell="A2" sqref="A2:O2"/>
    </sheetView>
  </sheetViews>
  <sheetFormatPr defaultRowHeight="15" x14ac:dyDescent="0.25"/>
  <cols>
    <col min="1" max="1" width="9.5703125" customWidth="1"/>
    <col min="2" max="2" width="18.5703125" customWidth="1"/>
    <col min="3" max="4" width="11.85546875" customWidth="1"/>
    <col min="5" max="5" width="10.85546875" customWidth="1"/>
    <col min="6" max="6" width="11.42578125" customWidth="1"/>
    <col min="7" max="7" width="11.7109375" customWidth="1"/>
    <col min="8" max="8" width="10" customWidth="1"/>
    <col min="9" max="9" width="9.85546875" customWidth="1"/>
    <col min="10" max="10" width="10.5703125" customWidth="1"/>
    <col min="11" max="12" width="9.140625" customWidth="1"/>
    <col min="13" max="13" width="8.7109375" customWidth="1"/>
    <col min="14" max="14" width="10.85546875" customWidth="1"/>
    <col min="15" max="15" width="8.28515625" customWidth="1"/>
  </cols>
  <sheetData>
    <row r="1" spans="1:15" ht="22.5" x14ac:dyDescent="0.25">
      <c r="A1" s="191" t="s">
        <v>10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15" ht="20.25" x14ac:dyDescent="0.25">
      <c r="A2" s="197" t="s">
        <v>144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15" ht="24" x14ac:dyDescent="0.25">
      <c r="A3" s="198" t="s">
        <v>14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5" ht="18.75" x14ac:dyDescent="0.25">
      <c r="A4" s="195" t="s">
        <v>0</v>
      </c>
      <c r="B4" s="195" t="s">
        <v>1</v>
      </c>
      <c r="C4" s="195" t="s">
        <v>117</v>
      </c>
      <c r="D4" s="195"/>
      <c r="E4" s="193" t="s">
        <v>12</v>
      </c>
      <c r="F4" s="195" t="s">
        <v>2</v>
      </c>
      <c r="G4" s="158" t="s">
        <v>124</v>
      </c>
      <c r="H4" s="200" t="s">
        <v>118</v>
      </c>
      <c r="I4" s="201"/>
      <c r="J4" s="196" t="s">
        <v>119</v>
      </c>
      <c r="K4" s="196"/>
      <c r="L4" s="196" t="s">
        <v>120</v>
      </c>
      <c r="M4" s="196"/>
      <c r="N4" s="102" t="s">
        <v>121</v>
      </c>
      <c r="O4" s="195" t="s">
        <v>17</v>
      </c>
    </row>
    <row r="5" spans="1:15" ht="18.75" x14ac:dyDescent="0.25">
      <c r="A5" s="195"/>
      <c r="B5" s="195"/>
      <c r="C5" s="195" t="s">
        <v>122</v>
      </c>
      <c r="D5" s="195"/>
      <c r="E5" s="199"/>
      <c r="F5" s="195"/>
      <c r="G5" s="158"/>
      <c r="H5" s="193" t="s">
        <v>12</v>
      </c>
      <c r="I5" s="193" t="s">
        <v>2</v>
      </c>
      <c r="J5" s="195" t="s">
        <v>12</v>
      </c>
      <c r="K5" s="195" t="s">
        <v>2</v>
      </c>
      <c r="L5" s="195" t="s">
        <v>12</v>
      </c>
      <c r="M5" s="195" t="s">
        <v>2</v>
      </c>
      <c r="N5" s="90" t="s">
        <v>18</v>
      </c>
      <c r="O5" s="195"/>
    </row>
    <row r="6" spans="1:15" ht="24" x14ac:dyDescent="0.25">
      <c r="A6" s="195"/>
      <c r="B6" s="195"/>
      <c r="C6" s="90" t="s">
        <v>3</v>
      </c>
      <c r="D6" s="90">
        <v>18</v>
      </c>
      <c r="E6" s="194"/>
      <c r="F6" s="195"/>
      <c r="G6" s="158"/>
      <c r="H6" s="194"/>
      <c r="I6" s="194"/>
      <c r="J6" s="195"/>
      <c r="K6" s="195"/>
      <c r="L6" s="195"/>
      <c r="M6" s="195"/>
      <c r="N6" s="115" t="s">
        <v>123</v>
      </c>
      <c r="O6" s="195"/>
    </row>
    <row r="7" spans="1:15" ht="33.75" customHeight="1" x14ac:dyDescent="0.25">
      <c r="A7" s="4">
        <v>1</v>
      </c>
      <c r="B7" s="65" t="s">
        <v>104</v>
      </c>
      <c r="C7" s="13" t="s">
        <v>136</v>
      </c>
      <c r="D7" s="13">
        <f t="shared" ref="D7:D8" si="0">IF(C7="AA",10, IF(C7="AB",9, IF(C7="BB",8, IF(C7="BC",7,IF(C7="CC",6, IF(C7="CD",5, IF(C7="DD",4,IF(C7="F",0))))))))</f>
        <v>8</v>
      </c>
      <c r="E7" s="82">
        <v>18</v>
      </c>
      <c r="F7" s="82">
        <f>(D7*18)</f>
        <v>144</v>
      </c>
      <c r="G7" s="141">
        <f>F7/E7</f>
        <v>8</v>
      </c>
      <c r="H7" s="83">
        <v>32</v>
      </c>
      <c r="I7" s="83">
        <v>234</v>
      </c>
      <c r="J7" s="84">
        <v>32</v>
      </c>
      <c r="K7" s="20">
        <v>234</v>
      </c>
      <c r="L7" s="84">
        <v>18</v>
      </c>
      <c r="M7" s="20">
        <v>162</v>
      </c>
      <c r="N7" s="86">
        <f>(F7+M7+I7+K7)/(E7+L7+H7+J7)</f>
        <v>7.74</v>
      </c>
      <c r="O7" s="12" t="str">
        <f>IF(N7&lt;6,"***", IF(N7&gt;=6,"-"))</f>
        <v>-</v>
      </c>
    </row>
    <row r="8" spans="1:15" ht="38.25" customHeight="1" x14ac:dyDescent="0.25">
      <c r="A8" s="4">
        <v>2</v>
      </c>
      <c r="B8" s="65" t="s">
        <v>105</v>
      </c>
      <c r="C8" s="13" t="s">
        <v>137</v>
      </c>
      <c r="D8" s="13">
        <f t="shared" si="0"/>
        <v>10</v>
      </c>
      <c r="E8" s="82">
        <v>18</v>
      </c>
      <c r="F8" s="82">
        <f>(D8*18)</f>
        <v>180</v>
      </c>
      <c r="G8" s="141">
        <f t="shared" ref="G8" si="1">F8/E8</f>
        <v>10</v>
      </c>
      <c r="H8" s="83">
        <v>32</v>
      </c>
      <c r="I8" s="83">
        <v>288</v>
      </c>
      <c r="J8" s="84">
        <v>32</v>
      </c>
      <c r="K8" s="20">
        <v>288</v>
      </c>
      <c r="L8" s="84">
        <v>18</v>
      </c>
      <c r="M8" s="20">
        <v>162</v>
      </c>
      <c r="N8" s="86">
        <f>(F8+M8+I8+K8)/(E8+L8+H8+J8)</f>
        <v>9.18</v>
      </c>
      <c r="O8" s="12" t="str">
        <f t="shared" ref="O8" si="2">IF(N8&lt;6,"***", IF(N8&gt;=6,"-"))</f>
        <v>-</v>
      </c>
    </row>
    <row r="10" spans="1:15" x14ac:dyDescent="0.25">
      <c r="B10" t="s">
        <v>139</v>
      </c>
    </row>
    <row r="12" spans="1:15" x14ac:dyDescent="0.25">
      <c r="L12" t="s">
        <v>6</v>
      </c>
    </row>
    <row r="14" spans="1:15" ht="18.75" x14ac:dyDescent="0.4">
      <c r="A14" s="112"/>
      <c r="B14" s="113" t="s">
        <v>5</v>
      </c>
      <c r="C14" s="113"/>
      <c r="D14" s="113" t="s">
        <v>4</v>
      </c>
      <c r="E14" s="114"/>
      <c r="F14" s="112" t="s">
        <v>108</v>
      </c>
      <c r="G14" s="112"/>
      <c r="H14" s="112"/>
      <c r="I14" s="112"/>
      <c r="J14" s="112" t="s">
        <v>19</v>
      </c>
      <c r="K14" s="112"/>
      <c r="L14" s="112"/>
      <c r="M14" s="112"/>
      <c r="N14" s="112" t="s">
        <v>109</v>
      </c>
      <c r="O14" s="112"/>
    </row>
    <row r="15" spans="1:15" x14ac:dyDescent="0.25">
      <c r="I15" t="s">
        <v>6</v>
      </c>
    </row>
  </sheetData>
  <mergeCells count="20">
    <mergeCell ref="A1:O1"/>
    <mergeCell ref="A2:O2"/>
    <mergeCell ref="A3:O3"/>
    <mergeCell ref="A4:A6"/>
    <mergeCell ref="B4:B6"/>
    <mergeCell ref="C4:D4"/>
    <mergeCell ref="E4:E6"/>
    <mergeCell ref="F4:F6"/>
    <mergeCell ref="G4:G6"/>
    <mergeCell ref="H4:I4"/>
    <mergeCell ref="L4:M4"/>
    <mergeCell ref="O4:O6"/>
    <mergeCell ref="C5:D5"/>
    <mergeCell ref="H5:H6"/>
    <mergeCell ref="I5:I6"/>
    <mergeCell ref="L5:L6"/>
    <mergeCell ref="M5:M6"/>
    <mergeCell ref="J4:K4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1"/>
  <sheetViews>
    <sheetView view="pageBreakPreview" zoomScale="90" zoomScaleSheetLayoutView="9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N8" sqref="N8"/>
    </sheetView>
  </sheetViews>
  <sheetFormatPr defaultRowHeight="12.75" x14ac:dyDescent="0.2"/>
  <cols>
    <col min="1" max="1" width="8.5703125" style="7" customWidth="1"/>
    <col min="2" max="2" width="16.85546875" style="8" customWidth="1"/>
    <col min="3" max="3" width="12.140625" style="7" customWidth="1"/>
    <col min="4" max="4" width="12.7109375" style="7" customWidth="1"/>
    <col min="5" max="5" width="13.28515625" style="69" customWidth="1"/>
    <col min="6" max="6" width="13" style="69" customWidth="1"/>
    <col min="7" max="7" width="12.5703125" style="69" customWidth="1"/>
    <col min="8" max="8" width="13.7109375" style="53" customWidth="1"/>
    <col min="9" max="9" width="11.5703125" style="53" customWidth="1"/>
    <col min="10" max="11" width="11.5703125" style="101" customWidth="1"/>
    <col min="12" max="12" width="11.5703125" style="7" customWidth="1"/>
    <col min="13" max="13" width="10.7109375" style="7" customWidth="1"/>
    <col min="14" max="14" width="15" style="7" customWidth="1"/>
    <col min="15" max="15" width="14.42578125" style="7" customWidth="1"/>
    <col min="16" max="16" width="29.5703125" style="7" customWidth="1"/>
    <col min="17" max="243" width="9.140625" style="7"/>
    <col min="244" max="244" width="7.28515625" style="7" customWidth="1"/>
    <col min="245" max="245" width="15.28515625" style="7" customWidth="1"/>
    <col min="246" max="246" width="7.5703125" style="7" customWidth="1"/>
    <col min="247" max="247" width="7.42578125" style="7" customWidth="1"/>
    <col min="248" max="248" width="8.7109375" style="7" customWidth="1"/>
    <col min="249" max="249" width="10.140625" style="7" customWidth="1"/>
    <col min="250" max="250" width="7.7109375" style="7" customWidth="1"/>
    <col min="251" max="251" width="10.5703125" style="7" customWidth="1"/>
    <col min="252" max="253" width="7.5703125" style="7" customWidth="1"/>
    <col min="254" max="255" width="9.85546875" style="7" customWidth="1"/>
    <col min="256" max="256" width="10.140625" style="7" customWidth="1"/>
    <col min="257" max="257" width="9" style="7" customWidth="1"/>
    <col min="258" max="263" width="0" style="7" hidden="1" customWidth="1"/>
    <col min="264" max="264" width="9.140625" style="7"/>
    <col min="265" max="265" width="8" style="7" customWidth="1"/>
    <col min="266" max="266" width="8.28515625" style="7" customWidth="1"/>
    <col min="267" max="267" width="8.7109375" style="7" customWidth="1"/>
    <col min="268" max="499" width="9.140625" style="7"/>
    <col min="500" max="500" width="7.28515625" style="7" customWidth="1"/>
    <col min="501" max="501" width="15.28515625" style="7" customWidth="1"/>
    <col min="502" max="502" width="7.5703125" style="7" customWidth="1"/>
    <col min="503" max="503" width="7.42578125" style="7" customWidth="1"/>
    <col min="504" max="504" width="8.7109375" style="7" customWidth="1"/>
    <col min="505" max="505" width="10.140625" style="7" customWidth="1"/>
    <col min="506" max="506" width="7.7109375" style="7" customWidth="1"/>
    <col min="507" max="507" width="10.5703125" style="7" customWidth="1"/>
    <col min="508" max="509" width="7.5703125" style="7" customWidth="1"/>
    <col min="510" max="511" width="9.85546875" style="7" customWidth="1"/>
    <col min="512" max="512" width="10.140625" style="7" customWidth="1"/>
    <col min="513" max="513" width="9" style="7" customWidth="1"/>
    <col min="514" max="519" width="0" style="7" hidden="1" customWidth="1"/>
    <col min="520" max="520" width="9.140625" style="7"/>
    <col min="521" max="521" width="8" style="7" customWidth="1"/>
    <col min="522" max="522" width="8.28515625" style="7" customWidth="1"/>
    <col min="523" max="523" width="8.7109375" style="7" customWidth="1"/>
    <col min="524" max="755" width="9.140625" style="7"/>
    <col min="756" max="756" width="7.28515625" style="7" customWidth="1"/>
    <col min="757" max="757" width="15.28515625" style="7" customWidth="1"/>
    <col min="758" max="758" width="7.5703125" style="7" customWidth="1"/>
    <col min="759" max="759" width="7.42578125" style="7" customWidth="1"/>
    <col min="760" max="760" width="8.7109375" style="7" customWidth="1"/>
    <col min="761" max="761" width="10.140625" style="7" customWidth="1"/>
    <col min="762" max="762" width="7.7109375" style="7" customWidth="1"/>
    <col min="763" max="763" width="10.5703125" style="7" customWidth="1"/>
    <col min="764" max="765" width="7.5703125" style="7" customWidth="1"/>
    <col min="766" max="767" width="9.85546875" style="7" customWidth="1"/>
    <col min="768" max="768" width="10.140625" style="7" customWidth="1"/>
    <col min="769" max="769" width="9" style="7" customWidth="1"/>
    <col min="770" max="775" width="0" style="7" hidden="1" customWidth="1"/>
    <col min="776" max="776" width="9.140625" style="7"/>
    <col min="777" max="777" width="8" style="7" customWidth="1"/>
    <col min="778" max="778" width="8.28515625" style="7" customWidth="1"/>
    <col min="779" max="779" width="8.7109375" style="7" customWidth="1"/>
    <col min="780" max="1011" width="9.140625" style="7"/>
    <col min="1012" max="1012" width="7.28515625" style="7" customWidth="1"/>
    <col min="1013" max="1013" width="15.28515625" style="7" customWidth="1"/>
    <col min="1014" max="1014" width="7.5703125" style="7" customWidth="1"/>
    <col min="1015" max="1015" width="7.42578125" style="7" customWidth="1"/>
    <col min="1016" max="1016" width="8.7109375" style="7" customWidth="1"/>
    <col min="1017" max="1017" width="10.140625" style="7" customWidth="1"/>
    <col min="1018" max="1018" width="7.7109375" style="7" customWidth="1"/>
    <col min="1019" max="1019" width="10.5703125" style="7" customWidth="1"/>
    <col min="1020" max="1021" width="7.5703125" style="7" customWidth="1"/>
    <col min="1022" max="1023" width="9.85546875" style="7" customWidth="1"/>
    <col min="1024" max="1024" width="10.140625" style="7" customWidth="1"/>
    <col min="1025" max="1025" width="9" style="7" customWidth="1"/>
    <col min="1026" max="1031" width="0" style="7" hidden="1" customWidth="1"/>
    <col min="1032" max="1032" width="9.140625" style="7"/>
    <col min="1033" max="1033" width="8" style="7" customWidth="1"/>
    <col min="1034" max="1034" width="8.28515625" style="7" customWidth="1"/>
    <col min="1035" max="1035" width="8.7109375" style="7" customWidth="1"/>
    <col min="1036" max="1267" width="9.140625" style="7"/>
    <col min="1268" max="1268" width="7.28515625" style="7" customWidth="1"/>
    <col min="1269" max="1269" width="15.28515625" style="7" customWidth="1"/>
    <col min="1270" max="1270" width="7.5703125" style="7" customWidth="1"/>
    <col min="1271" max="1271" width="7.42578125" style="7" customWidth="1"/>
    <col min="1272" max="1272" width="8.7109375" style="7" customWidth="1"/>
    <col min="1273" max="1273" width="10.140625" style="7" customWidth="1"/>
    <col min="1274" max="1274" width="7.7109375" style="7" customWidth="1"/>
    <col min="1275" max="1275" width="10.5703125" style="7" customWidth="1"/>
    <col min="1276" max="1277" width="7.5703125" style="7" customWidth="1"/>
    <col min="1278" max="1279" width="9.85546875" style="7" customWidth="1"/>
    <col min="1280" max="1280" width="10.140625" style="7" customWidth="1"/>
    <col min="1281" max="1281" width="9" style="7" customWidth="1"/>
    <col min="1282" max="1287" width="0" style="7" hidden="1" customWidth="1"/>
    <col min="1288" max="1288" width="9.140625" style="7"/>
    <col min="1289" max="1289" width="8" style="7" customWidth="1"/>
    <col min="1290" max="1290" width="8.28515625" style="7" customWidth="1"/>
    <col min="1291" max="1291" width="8.7109375" style="7" customWidth="1"/>
    <col min="1292" max="1523" width="9.140625" style="7"/>
    <col min="1524" max="1524" width="7.28515625" style="7" customWidth="1"/>
    <col min="1525" max="1525" width="15.28515625" style="7" customWidth="1"/>
    <col min="1526" max="1526" width="7.5703125" style="7" customWidth="1"/>
    <col min="1527" max="1527" width="7.42578125" style="7" customWidth="1"/>
    <col min="1528" max="1528" width="8.7109375" style="7" customWidth="1"/>
    <col min="1529" max="1529" width="10.140625" style="7" customWidth="1"/>
    <col min="1530" max="1530" width="7.7109375" style="7" customWidth="1"/>
    <col min="1531" max="1531" width="10.5703125" style="7" customWidth="1"/>
    <col min="1532" max="1533" width="7.5703125" style="7" customWidth="1"/>
    <col min="1534" max="1535" width="9.85546875" style="7" customWidth="1"/>
    <col min="1536" max="1536" width="10.140625" style="7" customWidth="1"/>
    <col min="1537" max="1537" width="9" style="7" customWidth="1"/>
    <col min="1538" max="1543" width="0" style="7" hidden="1" customWidth="1"/>
    <col min="1544" max="1544" width="9.140625" style="7"/>
    <col min="1545" max="1545" width="8" style="7" customWidth="1"/>
    <col min="1546" max="1546" width="8.28515625" style="7" customWidth="1"/>
    <col min="1547" max="1547" width="8.7109375" style="7" customWidth="1"/>
    <col min="1548" max="1779" width="9.140625" style="7"/>
    <col min="1780" max="1780" width="7.28515625" style="7" customWidth="1"/>
    <col min="1781" max="1781" width="15.28515625" style="7" customWidth="1"/>
    <col min="1782" max="1782" width="7.5703125" style="7" customWidth="1"/>
    <col min="1783" max="1783" width="7.42578125" style="7" customWidth="1"/>
    <col min="1784" max="1784" width="8.7109375" style="7" customWidth="1"/>
    <col min="1785" max="1785" width="10.140625" style="7" customWidth="1"/>
    <col min="1786" max="1786" width="7.7109375" style="7" customWidth="1"/>
    <col min="1787" max="1787" width="10.5703125" style="7" customWidth="1"/>
    <col min="1788" max="1789" width="7.5703125" style="7" customWidth="1"/>
    <col min="1790" max="1791" width="9.85546875" style="7" customWidth="1"/>
    <col min="1792" max="1792" width="10.140625" style="7" customWidth="1"/>
    <col min="1793" max="1793" width="9" style="7" customWidth="1"/>
    <col min="1794" max="1799" width="0" style="7" hidden="1" customWidth="1"/>
    <col min="1800" max="1800" width="9.140625" style="7"/>
    <col min="1801" max="1801" width="8" style="7" customWidth="1"/>
    <col min="1802" max="1802" width="8.28515625" style="7" customWidth="1"/>
    <col min="1803" max="1803" width="8.7109375" style="7" customWidth="1"/>
    <col min="1804" max="2035" width="9.140625" style="7"/>
    <col min="2036" max="2036" width="7.28515625" style="7" customWidth="1"/>
    <col min="2037" max="2037" width="15.28515625" style="7" customWidth="1"/>
    <col min="2038" max="2038" width="7.5703125" style="7" customWidth="1"/>
    <col min="2039" max="2039" width="7.42578125" style="7" customWidth="1"/>
    <col min="2040" max="2040" width="8.7109375" style="7" customWidth="1"/>
    <col min="2041" max="2041" width="10.140625" style="7" customWidth="1"/>
    <col min="2042" max="2042" width="7.7109375" style="7" customWidth="1"/>
    <col min="2043" max="2043" width="10.5703125" style="7" customWidth="1"/>
    <col min="2044" max="2045" width="7.5703125" style="7" customWidth="1"/>
    <col min="2046" max="2047" width="9.85546875" style="7" customWidth="1"/>
    <col min="2048" max="2048" width="10.140625" style="7" customWidth="1"/>
    <col min="2049" max="2049" width="9" style="7" customWidth="1"/>
    <col min="2050" max="2055" width="0" style="7" hidden="1" customWidth="1"/>
    <col min="2056" max="2056" width="9.140625" style="7"/>
    <col min="2057" max="2057" width="8" style="7" customWidth="1"/>
    <col min="2058" max="2058" width="8.28515625" style="7" customWidth="1"/>
    <col min="2059" max="2059" width="8.7109375" style="7" customWidth="1"/>
    <col min="2060" max="2291" width="9.140625" style="7"/>
    <col min="2292" max="2292" width="7.28515625" style="7" customWidth="1"/>
    <col min="2293" max="2293" width="15.28515625" style="7" customWidth="1"/>
    <col min="2294" max="2294" width="7.5703125" style="7" customWidth="1"/>
    <col min="2295" max="2295" width="7.42578125" style="7" customWidth="1"/>
    <col min="2296" max="2296" width="8.7109375" style="7" customWidth="1"/>
    <col min="2297" max="2297" width="10.140625" style="7" customWidth="1"/>
    <col min="2298" max="2298" width="7.7109375" style="7" customWidth="1"/>
    <col min="2299" max="2299" width="10.5703125" style="7" customWidth="1"/>
    <col min="2300" max="2301" width="7.5703125" style="7" customWidth="1"/>
    <col min="2302" max="2303" width="9.85546875" style="7" customWidth="1"/>
    <col min="2304" max="2304" width="10.140625" style="7" customWidth="1"/>
    <col min="2305" max="2305" width="9" style="7" customWidth="1"/>
    <col min="2306" max="2311" width="0" style="7" hidden="1" customWidth="1"/>
    <col min="2312" max="2312" width="9.140625" style="7"/>
    <col min="2313" max="2313" width="8" style="7" customWidth="1"/>
    <col min="2314" max="2314" width="8.28515625" style="7" customWidth="1"/>
    <col min="2315" max="2315" width="8.7109375" style="7" customWidth="1"/>
    <col min="2316" max="2547" width="9.140625" style="7"/>
    <col min="2548" max="2548" width="7.28515625" style="7" customWidth="1"/>
    <col min="2549" max="2549" width="15.28515625" style="7" customWidth="1"/>
    <col min="2550" max="2550" width="7.5703125" style="7" customWidth="1"/>
    <col min="2551" max="2551" width="7.42578125" style="7" customWidth="1"/>
    <col min="2552" max="2552" width="8.7109375" style="7" customWidth="1"/>
    <col min="2553" max="2553" width="10.140625" style="7" customWidth="1"/>
    <col min="2554" max="2554" width="7.7109375" style="7" customWidth="1"/>
    <col min="2555" max="2555" width="10.5703125" style="7" customWidth="1"/>
    <col min="2556" max="2557" width="7.5703125" style="7" customWidth="1"/>
    <col min="2558" max="2559" width="9.85546875" style="7" customWidth="1"/>
    <col min="2560" max="2560" width="10.140625" style="7" customWidth="1"/>
    <col min="2561" max="2561" width="9" style="7" customWidth="1"/>
    <col min="2562" max="2567" width="0" style="7" hidden="1" customWidth="1"/>
    <col min="2568" max="2568" width="9.140625" style="7"/>
    <col min="2569" max="2569" width="8" style="7" customWidth="1"/>
    <col min="2570" max="2570" width="8.28515625" style="7" customWidth="1"/>
    <col min="2571" max="2571" width="8.7109375" style="7" customWidth="1"/>
    <col min="2572" max="2803" width="9.140625" style="7"/>
    <col min="2804" max="2804" width="7.28515625" style="7" customWidth="1"/>
    <col min="2805" max="2805" width="15.28515625" style="7" customWidth="1"/>
    <col min="2806" max="2806" width="7.5703125" style="7" customWidth="1"/>
    <col min="2807" max="2807" width="7.42578125" style="7" customWidth="1"/>
    <col min="2808" max="2808" width="8.7109375" style="7" customWidth="1"/>
    <col min="2809" max="2809" width="10.140625" style="7" customWidth="1"/>
    <col min="2810" max="2810" width="7.7109375" style="7" customWidth="1"/>
    <col min="2811" max="2811" width="10.5703125" style="7" customWidth="1"/>
    <col min="2812" max="2813" width="7.5703125" style="7" customWidth="1"/>
    <col min="2814" max="2815" width="9.85546875" style="7" customWidth="1"/>
    <col min="2816" max="2816" width="10.140625" style="7" customWidth="1"/>
    <col min="2817" max="2817" width="9" style="7" customWidth="1"/>
    <col min="2818" max="2823" width="0" style="7" hidden="1" customWidth="1"/>
    <col min="2824" max="2824" width="9.140625" style="7"/>
    <col min="2825" max="2825" width="8" style="7" customWidth="1"/>
    <col min="2826" max="2826" width="8.28515625" style="7" customWidth="1"/>
    <col min="2827" max="2827" width="8.7109375" style="7" customWidth="1"/>
    <col min="2828" max="3059" width="9.140625" style="7"/>
    <col min="3060" max="3060" width="7.28515625" style="7" customWidth="1"/>
    <col min="3061" max="3061" width="15.28515625" style="7" customWidth="1"/>
    <col min="3062" max="3062" width="7.5703125" style="7" customWidth="1"/>
    <col min="3063" max="3063" width="7.42578125" style="7" customWidth="1"/>
    <col min="3064" max="3064" width="8.7109375" style="7" customWidth="1"/>
    <col min="3065" max="3065" width="10.140625" style="7" customWidth="1"/>
    <col min="3066" max="3066" width="7.7109375" style="7" customWidth="1"/>
    <col min="3067" max="3067" width="10.5703125" style="7" customWidth="1"/>
    <col min="3068" max="3069" width="7.5703125" style="7" customWidth="1"/>
    <col min="3070" max="3071" width="9.85546875" style="7" customWidth="1"/>
    <col min="3072" max="3072" width="10.140625" style="7" customWidth="1"/>
    <col min="3073" max="3073" width="9" style="7" customWidth="1"/>
    <col min="3074" max="3079" width="0" style="7" hidden="1" customWidth="1"/>
    <col min="3080" max="3080" width="9.140625" style="7"/>
    <col min="3081" max="3081" width="8" style="7" customWidth="1"/>
    <col min="3082" max="3082" width="8.28515625" style="7" customWidth="1"/>
    <col min="3083" max="3083" width="8.7109375" style="7" customWidth="1"/>
    <col min="3084" max="3315" width="9.140625" style="7"/>
    <col min="3316" max="3316" width="7.28515625" style="7" customWidth="1"/>
    <col min="3317" max="3317" width="15.28515625" style="7" customWidth="1"/>
    <col min="3318" max="3318" width="7.5703125" style="7" customWidth="1"/>
    <col min="3319" max="3319" width="7.42578125" style="7" customWidth="1"/>
    <col min="3320" max="3320" width="8.7109375" style="7" customWidth="1"/>
    <col min="3321" max="3321" width="10.140625" style="7" customWidth="1"/>
    <col min="3322" max="3322" width="7.7109375" style="7" customWidth="1"/>
    <col min="3323" max="3323" width="10.5703125" style="7" customWidth="1"/>
    <col min="3324" max="3325" width="7.5703125" style="7" customWidth="1"/>
    <col min="3326" max="3327" width="9.85546875" style="7" customWidth="1"/>
    <col min="3328" max="3328" width="10.140625" style="7" customWidth="1"/>
    <col min="3329" max="3329" width="9" style="7" customWidth="1"/>
    <col min="3330" max="3335" width="0" style="7" hidden="1" customWidth="1"/>
    <col min="3336" max="3336" width="9.140625" style="7"/>
    <col min="3337" max="3337" width="8" style="7" customWidth="1"/>
    <col min="3338" max="3338" width="8.28515625" style="7" customWidth="1"/>
    <col min="3339" max="3339" width="8.7109375" style="7" customWidth="1"/>
    <col min="3340" max="3571" width="9.140625" style="7"/>
    <col min="3572" max="3572" width="7.28515625" style="7" customWidth="1"/>
    <col min="3573" max="3573" width="15.28515625" style="7" customWidth="1"/>
    <col min="3574" max="3574" width="7.5703125" style="7" customWidth="1"/>
    <col min="3575" max="3575" width="7.42578125" style="7" customWidth="1"/>
    <col min="3576" max="3576" width="8.7109375" style="7" customWidth="1"/>
    <col min="3577" max="3577" width="10.140625" style="7" customWidth="1"/>
    <col min="3578" max="3578" width="7.7109375" style="7" customWidth="1"/>
    <col min="3579" max="3579" width="10.5703125" style="7" customWidth="1"/>
    <col min="3580" max="3581" width="7.5703125" style="7" customWidth="1"/>
    <col min="3582" max="3583" width="9.85546875" style="7" customWidth="1"/>
    <col min="3584" max="3584" width="10.140625" style="7" customWidth="1"/>
    <col min="3585" max="3585" width="9" style="7" customWidth="1"/>
    <col min="3586" max="3591" width="0" style="7" hidden="1" customWidth="1"/>
    <col min="3592" max="3592" width="9.140625" style="7"/>
    <col min="3593" max="3593" width="8" style="7" customWidth="1"/>
    <col min="3594" max="3594" width="8.28515625" style="7" customWidth="1"/>
    <col min="3595" max="3595" width="8.7109375" style="7" customWidth="1"/>
    <col min="3596" max="3827" width="9.140625" style="7"/>
    <col min="3828" max="3828" width="7.28515625" style="7" customWidth="1"/>
    <col min="3829" max="3829" width="15.28515625" style="7" customWidth="1"/>
    <col min="3830" max="3830" width="7.5703125" style="7" customWidth="1"/>
    <col min="3831" max="3831" width="7.42578125" style="7" customWidth="1"/>
    <col min="3832" max="3832" width="8.7109375" style="7" customWidth="1"/>
    <col min="3833" max="3833" width="10.140625" style="7" customWidth="1"/>
    <col min="3834" max="3834" width="7.7109375" style="7" customWidth="1"/>
    <col min="3835" max="3835" width="10.5703125" style="7" customWidth="1"/>
    <col min="3836" max="3837" width="7.5703125" style="7" customWidth="1"/>
    <col min="3838" max="3839" width="9.85546875" style="7" customWidth="1"/>
    <col min="3840" max="3840" width="10.140625" style="7" customWidth="1"/>
    <col min="3841" max="3841" width="9" style="7" customWidth="1"/>
    <col min="3842" max="3847" width="0" style="7" hidden="1" customWidth="1"/>
    <col min="3848" max="3848" width="9.140625" style="7"/>
    <col min="3849" max="3849" width="8" style="7" customWidth="1"/>
    <col min="3850" max="3850" width="8.28515625" style="7" customWidth="1"/>
    <col min="3851" max="3851" width="8.7109375" style="7" customWidth="1"/>
    <col min="3852" max="4083" width="9.140625" style="7"/>
    <col min="4084" max="4084" width="7.28515625" style="7" customWidth="1"/>
    <col min="4085" max="4085" width="15.28515625" style="7" customWidth="1"/>
    <col min="4086" max="4086" width="7.5703125" style="7" customWidth="1"/>
    <col min="4087" max="4087" width="7.42578125" style="7" customWidth="1"/>
    <col min="4088" max="4088" width="8.7109375" style="7" customWidth="1"/>
    <col min="4089" max="4089" width="10.140625" style="7" customWidth="1"/>
    <col min="4090" max="4090" width="7.7109375" style="7" customWidth="1"/>
    <col min="4091" max="4091" width="10.5703125" style="7" customWidth="1"/>
    <col min="4092" max="4093" width="7.5703125" style="7" customWidth="1"/>
    <col min="4094" max="4095" width="9.85546875" style="7" customWidth="1"/>
    <col min="4096" max="4096" width="10.140625" style="7" customWidth="1"/>
    <col min="4097" max="4097" width="9" style="7" customWidth="1"/>
    <col min="4098" max="4103" width="0" style="7" hidden="1" customWidth="1"/>
    <col min="4104" max="4104" width="9.140625" style="7"/>
    <col min="4105" max="4105" width="8" style="7" customWidth="1"/>
    <col min="4106" max="4106" width="8.28515625" style="7" customWidth="1"/>
    <col min="4107" max="4107" width="8.7109375" style="7" customWidth="1"/>
    <col min="4108" max="4339" width="9.140625" style="7"/>
    <col min="4340" max="4340" width="7.28515625" style="7" customWidth="1"/>
    <col min="4341" max="4341" width="15.28515625" style="7" customWidth="1"/>
    <col min="4342" max="4342" width="7.5703125" style="7" customWidth="1"/>
    <col min="4343" max="4343" width="7.42578125" style="7" customWidth="1"/>
    <col min="4344" max="4344" width="8.7109375" style="7" customWidth="1"/>
    <col min="4345" max="4345" width="10.140625" style="7" customWidth="1"/>
    <col min="4346" max="4346" width="7.7109375" style="7" customWidth="1"/>
    <col min="4347" max="4347" width="10.5703125" style="7" customWidth="1"/>
    <col min="4348" max="4349" width="7.5703125" style="7" customWidth="1"/>
    <col min="4350" max="4351" width="9.85546875" style="7" customWidth="1"/>
    <col min="4352" max="4352" width="10.140625" style="7" customWidth="1"/>
    <col min="4353" max="4353" width="9" style="7" customWidth="1"/>
    <col min="4354" max="4359" width="0" style="7" hidden="1" customWidth="1"/>
    <col min="4360" max="4360" width="9.140625" style="7"/>
    <col min="4361" max="4361" width="8" style="7" customWidth="1"/>
    <col min="4362" max="4362" width="8.28515625" style="7" customWidth="1"/>
    <col min="4363" max="4363" width="8.7109375" style="7" customWidth="1"/>
    <col min="4364" max="4595" width="9.140625" style="7"/>
    <col min="4596" max="4596" width="7.28515625" style="7" customWidth="1"/>
    <col min="4597" max="4597" width="15.28515625" style="7" customWidth="1"/>
    <col min="4598" max="4598" width="7.5703125" style="7" customWidth="1"/>
    <col min="4599" max="4599" width="7.42578125" style="7" customWidth="1"/>
    <col min="4600" max="4600" width="8.7109375" style="7" customWidth="1"/>
    <col min="4601" max="4601" width="10.140625" style="7" customWidth="1"/>
    <col min="4602" max="4602" width="7.7109375" style="7" customWidth="1"/>
    <col min="4603" max="4603" width="10.5703125" style="7" customWidth="1"/>
    <col min="4604" max="4605" width="7.5703125" style="7" customWidth="1"/>
    <col min="4606" max="4607" width="9.85546875" style="7" customWidth="1"/>
    <col min="4608" max="4608" width="10.140625" style="7" customWidth="1"/>
    <col min="4609" max="4609" width="9" style="7" customWidth="1"/>
    <col min="4610" max="4615" width="0" style="7" hidden="1" customWidth="1"/>
    <col min="4616" max="4616" width="9.140625" style="7"/>
    <col min="4617" max="4617" width="8" style="7" customWidth="1"/>
    <col min="4618" max="4618" width="8.28515625" style="7" customWidth="1"/>
    <col min="4619" max="4619" width="8.7109375" style="7" customWidth="1"/>
    <col min="4620" max="4851" width="9.140625" style="7"/>
    <col min="4852" max="4852" width="7.28515625" style="7" customWidth="1"/>
    <col min="4853" max="4853" width="15.28515625" style="7" customWidth="1"/>
    <col min="4854" max="4854" width="7.5703125" style="7" customWidth="1"/>
    <col min="4855" max="4855" width="7.42578125" style="7" customWidth="1"/>
    <col min="4856" max="4856" width="8.7109375" style="7" customWidth="1"/>
    <col min="4857" max="4857" width="10.140625" style="7" customWidth="1"/>
    <col min="4858" max="4858" width="7.7109375" style="7" customWidth="1"/>
    <col min="4859" max="4859" width="10.5703125" style="7" customWidth="1"/>
    <col min="4860" max="4861" width="7.5703125" style="7" customWidth="1"/>
    <col min="4862" max="4863" width="9.85546875" style="7" customWidth="1"/>
    <col min="4864" max="4864" width="10.140625" style="7" customWidth="1"/>
    <col min="4865" max="4865" width="9" style="7" customWidth="1"/>
    <col min="4866" max="4871" width="0" style="7" hidden="1" customWidth="1"/>
    <col min="4872" max="4872" width="9.140625" style="7"/>
    <col min="4873" max="4873" width="8" style="7" customWidth="1"/>
    <col min="4874" max="4874" width="8.28515625" style="7" customWidth="1"/>
    <col min="4875" max="4875" width="8.7109375" style="7" customWidth="1"/>
    <col min="4876" max="5107" width="9.140625" style="7"/>
    <col min="5108" max="5108" width="7.28515625" style="7" customWidth="1"/>
    <col min="5109" max="5109" width="15.28515625" style="7" customWidth="1"/>
    <col min="5110" max="5110" width="7.5703125" style="7" customWidth="1"/>
    <col min="5111" max="5111" width="7.42578125" style="7" customWidth="1"/>
    <col min="5112" max="5112" width="8.7109375" style="7" customWidth="1"/>
    <col min="5113" max="5113" width="10.140625" style="7" customWidth="1"/>
    <col min="5114" max="5114" width="7.7109375" style="7" customWidth="1"/>
    <col min="5115" max="5115" width="10.5703125" style="7" customWidth="1"/>
    <col min="5116" max="5117" width="7.5703125" style="7" customWidth="1"/>
    <col min="5118" max="5119" width="9.85546875" style="7" customWidth="1"/>
    <col min="5120" max="5120" width="10.140625" style="7" customWidth="1"/>
    <col min="5121" max="5121" width="9" style="7" customWidth="1"/>
    <col min="5122" max="5127" width="0" style="7" hidden="1" customWidth="1"/>
    <col min="5128" max="5128" width="9.140625" style="7"/>
    <col min="5129" max="5129" width="8" style="7" customWidth="1"/>
    <col min="5130" max="5130" width="8.28515625" style="7" customWidth="1"/>
    <col min="5131" max="5131" width="8.7109375" style="7" customWidth="1"/>
    <col min="5132" max="5363" width="9.140625" style="7"/>
    <col min="5364" max="5364" width="7.28515625" style="7" customWidth="1"/>
    <col min="5365" max="5365" width="15.28515625" style="7" customWidth="1"/>
    <col min="5366" max="5366" width="7.5703125" style="7" customWidth="1"/>
    <col min="5367" max="5367" width="7.42578125" style="7" customWidth="1"/>
    <col min="5368" max="5368" width="8.7109375" style="7" customWidth="1"/>
    <col min="5369" max="5369" width="10.140625" style="7" customWidth="1"/>
    <col min="5370" max="5370" width="7.7109375" style="7" customWidth="1"/>
    <col min="5371" max="5371" width="10.5703125" style="7" customWidth="1"/>
    <col min="5372" max="5373" width="7.5703125" style="7" customWidth="1"/>
    <col min="5374" max="5375" width="9.85546875" style="7" customWidth="1"/>
    <col min="5376" max="5376" width="10.140625" style="7" customWidth="1"/>
    <col min="5377" max="5377" width="9" style="7" customWidth="1"/>
    <col min="5378" max="5383" width="0" style="7" hidden="1" customWidth="1"/>
    <col min="5384" max="5384" width="9.140625" style="7"/>
    <col min="5385" max="5385" width="8" style="7" customWidth="1"/>
    <col min="5386" max="5386" width="8.28515625" style="7" customWidth="1"/>
    <col min="5387" max="5387" width="8.7109375" style="7" customWidth="1"/>
    <col min="5388" max="5619" width="9.140625" style="7"/>
    <col min="5620" max="5620" width="7.28515625" style="7" customWidth="1"/>
    <col min="5621" max="5621" width="15.28515625" style="7" customWidth="1"/>
    <col min="5622" max="5622" width="7.5703125" style="7" customWidth="1"/>
    <col min="5623" max="5623" width="7.42578125" style="7" customWidth="1"/>
    <col min="5624" max="5624" width="8.7109375" style="7" customWidth="1"/>
    <col min="5625" max="5625" width="10.140625" style="7" customWidth="1"/>
    <col min="5626" max="5626" width="7.7109375" style="7" customWidth="1"/>
    <col min="5627" max="5627" width="10.5703125" style="7" customWidth="1"/>
    <col min="5628" max="5629" width="7.5703125" style="7" customWidth="1"/>
    <col min="5630" max="5631" width="9.85546875" style="7" customWidth="1"/>
    <col min="5632" max="5632" width="10.140625" style="7" customWidth="1"/>
    <col min="5633" max="5633" width="9" style="7" customWidth="1"/>
    <col min="5634" max="5639" width="0" style="7" hidden="1" customWidth="1"/>
    <col min="5640" max="5640" width="9.140625" style="7"/>
    <col min="5641" max="5641" width="8" style="7" customWidth="1"/>
    <col min="5642" max="5642" width="8.28515625" style="7" customWidth="1"/>
    <col min="5643" max="5643" width="8.7109375" style="7" customWidth="1"/>
    <col min="5644" max="5875" width="9.140625" style="7"/>
    <col min="5876" max="5876" width="7.28515625" style="7" customWidth="1"/>
    <col min="5877" max="5877" width="15.28515625" style="7" customWidth="1"/>
    <col min="5878" max="5878" width="7.5703125" style="7" customWidth="1"/>
    <col min="5879" max="5879" width="7.42578125" style="7" customWidth="1"/>
    <col min="5880" max="5880" width="8.7109375" style="7" customWidth="1"/>
    <col min="5881" max="5881" width="10.140625" style="7" customWidth="1"/>
    <col min="5882" max="5882" width="7.7109375" style="7" customWidth="1"/>
    <col min="5883" max="5883" width="10.5703125" style="7" customWidth="1"/>
    <col min="5884" max="5885" width="7.5703125" style="7" customWidth="1"/>
    <col min="5886" max="5887" width="9.85546875" style="7" customWidth="1"/>
    <col min="5888" max="5888" width="10.140625" style="7" customWidth="1"/>
    <col min="5889" max="5889" width="9" style="7" customWidth="1"/>
    <col min="5890" max="5895" width="0" style="7" hidden="1" customWidth="1"/>
    <col min="5896" max="5896" width="9.140625" style="7"/>
    <col min="5897" max="5897" width="8" style="7" customWidth="1"/>
    <col min="5898" max="5898" width="8.28515625" style="7" customWidth="1"/>
    <col min="5899" max="5899" width="8.7109375" style="7" customWidth="1"/>
    <col min="5900" max="6131" width="9.140625" style="7"/>
    <col min="6132" max="6132" width="7.28515625" style="7" customWidth="1"/>
    <col min="6133" max="6133" width="15.28515625" style="7" customWidth="1"/>
    <col min="6134" max="6134" width="7.5703125" style="7" customWidth="1"/>
    <col min="6135" max="6135" width="7.42578125" style="7" customWidth="1"/>
    <col min="6136" max="6136" width="8.7109375" style="7" customWidth="1"/>
    <col min="6137" max="6137" width="10.140625" style="7" customWidth="1"/>
    <col min="6138" max="6138" width="7.7109375" style="7" customWidth="1"/>
    <col min="6139" max="6139" width="10.5703125" style="7" customWidth="1"/>
    <col min="6140" max="6141" width="7.5703125" style="7" customWidth="1"/>
    <col min="6142" max="6143" width="9.85546875" style="7" customWidth="1"/>
    <col min="6144" max="6144" width="10.140625" style="7" customWidth="1"/>
    <col min="6145" max="6145" width="9" style="7" customWidth="1"/>
    <col min="6146" max="6151" width="0" style="7" hidden="1" customWidth="1"/>
    <col min="6152" max="6152" width="9.140625" style="7"/>
    <col min="6153" max="6153" width="8" style="7" customWidth="1"/>
    <col min="6154" max="6154" width="8.28515625" style="7" customWidth="1"/>
    <col min="6155" max="6155" width="8.7109375" style="7" customWidth="1"/>
    <col min="6156" max="6387" width="9.140625" style="7"/>
    <col min="6388" max="6388" width="7.28515625" style="7" customWidth="1"/>
    <col min="6389" max="6389" width="15.28515625" style="7" customWidth="1"/>
    <col min="6390" max="6390" width="7.5703125" style="7" customWidth="1"/>
    <col min="6391" max="6391" width="7.42578125" style="7" customWidth="1"/>
    <col min="6392" max="6392" width="8.7109375" style="7" customWidth="1"/>
    <col min="6393" max="6393" width="10.140625" style="7" customWidth="1"/>
    <col min="6394" max="6394" width="7.7109375" style="7" customWidth="1"/>
    <col min="6395" max="6395" width="10.5703125" style="7" customWidth="1"/>
    <col min="6396" max="6397" width="7.5703125" style="7" customWidth="1"/>
    <col min="6398" max="6399" width="9.85546875" style="7" customWidth="1"/>
    <col min="6400" max="6400" width="10.140625" style="7" customWidth="1"/>
    <col min="6401" max="6401" width="9" style="7" customWidth="1"/>
    <col min="6402" max="6407" width="0" style="7" hidden="1" customWidth="1"/>
    <col min="6408" max="6408" width="9.140625" style="7"/>
    <col min="6409" max="6409" width="8" style="7" customWidth="1"/>
    <col min="6410" max="6410" width="8.28515625" style="7" customWidth="1"/>
    <col min="6411" max="6411" width="8.7109375" style="7" customWidth="1"/>
    <col min="6412" max="6643" width="9.140625" style="7"/>
    <col min="6644" max="6644" width="7.28515625" style="7" customWidth="1"/>
    <col min="6645" max="6645" width="15.28515625" style="7" customWidth="1"/>
    <col min="6646" max="6646" width="7.5703125" style="7" customWidth="1"/>
    <col min="6647" max="6647" width="7.42578125" style="7" customWidth="1"/>
    <col min="6648" max="6648" width="8.7109375" style="7" customWidth="1"/>
    <col min="6649" max="6649" width="10.140625" style="7" customWidth="1"/>
    <col min="6650" max="6650" width="7.7109375" style="7" customWidth="1"/>
    <col min="6651" max="6651" width="10.5703125" style="7" customWidth="1"/>
    <col min="6652" max="6653" width="7.5703125" style="7" customWidth="1"/>
    <col min="6654" max="6655" width="9.85546875" style="7" customWidth="1"/>
    <col min="6656" max="6656" width="10.140625" style="7" customWidth="1"/>
    <col min="6657" max="6657" width="9" style="7" customWidth="1"/>
    <col min="6658" max="6663" width="0" style="7" hidden="1" customWidth="1"/>
    <col min="6664" max="6664" width="9.140625" style="7"/>
    <col min="6665" max="6665" width="8" style="7" customWidth="1"/>
    <col min="6666" max="6666" width="8.28515625" style="7" customWidth="1"/>
    <col min="6667" max="6667" width="8.7109375" style="7" customWidth="1"/>
    <col min="6668" max="6899" width="9.140625" style="7"/>
    <col min="6900" max="6900" width="7.28515625" style="7" customWidth="1"/>
    <col min="6901" max="6901" width="15.28515625" style="7" customWidth="1"/>
    <col min="6902" max="6902" width="7.5703125" style="7" customWidth="1"/>
    <col min="6903" max="6903" width="7.42578125" style="7" customWidth="1"/>
    <col min="6904" max="6904" width="8.7109375" style="7" customWidth="1"/>
    <col min="6905" max="6905" width="10.140625" style="7" customWidth="1"/>
    <col min="6906" max="6906" width="7.7109375" style="7" customWidth="1"/>
    <col min="6907" max="6907" width="10.5703125" style="7" customWidth="1"/>
    <col min="6908" max="6909" width="7.5703125" style="7" customWidth="1"/>
    <col min="6910" max="6911" width="9.85546875" style="7" customWidth="1"/>
    <col min="6912" max="6912" width="10.140625" style="7" customWidth="1"/>
    <col min="6913" max="6913" width="9" style="7" customWidth="1"/>
    <col min="6914" max="6919" width="0" style="7" hidden="1" customWidth="1"/>
    <col min="6920" max="6920" width="9.140625" style="7"/>
    <col min="6921" max="6921" width="8" style="7" customWidth="1"/>
    <col min="6922" max="6922" width="8.28515625" style="7" customWidth="1"/>
    <col min="6923" max="6923" width="8.7109375" style="7" customWidth="1"/>
    <col min="6924" max="7155" width="9.140625" style="7"/>
    <col min="7156" max="7156" width="7.28515625" style="7" customWidth="1"/>
    <col min="7157" max="7157" width="15.28515625" style="7" customWidth="1"/>
    <col min="7158" max="7158" width="7.5703125" style="7" customWidth="1"/>
    <col min="7159" max="7159" width="7.42578125" style="7" customWidth="1"/>
    <col min="7160" max="7160" width="8.7109375" style="7" customWidth="1"/>
    <col min="7161" max="7161" width="10.140625" style="7" customWidth="1"/>
    <col min="7162" max="7162" width="7.7109375" style="7" customWidth="1"/>
    <col min="7163" max="7163" width="10.5703125" style="7" customWidth="1"/>
    <col min="7164" max="7165" width="7.5703125" style="7" customWidth="1"/>
    <col min="7166" max="7167" width="9.85546875" style="7" customWidth="1"/>
    <col min="7168" max="7168" width="10.140625" style="7" customWidth="1"/>
    <col min="7169" max="7169" width="9" style="7" customWidth="1"/>
    <col min="7170" max="7175" width="0" style="7" hidden="1" customWidth="1"/>
    <col min="7176" max="7176" width="9.140625" style="7"/>
    <col min="7177" max="7177" width="8" style="7" customWidth="1"/>
    <col min="7178" max="7178" width="8.28515625" style="7" customWidth="1"/>
    <col min="7179" max="7179" width="8.7109375" style="7" customWidth="1"/>
    <col min="7180" max="7411" width="9.140625" style="7"/>
    <col min="7412" max="7412" width="7.28515625" style="7" customWidth="1"/>
    <col min="7413" max="7413" width="15.28515625" style="7" customWidth="1"/>
    <col min="7414" max="7414" width="7.5703125" style="7" customWidth="1"/>
    <col min="7415" max="7415" width="7.42578125" style="7" customWidth="1"/>
    <col min="7416" max="7416" width="8.7109375" style="7" customWidth="1"/>
    <col min="7417" max="7417" width="10.140625" style="7" customWidth="1"/>
    <col min="7418" max="7418" width="7.7109375" style="7" customWidth="1"/>
    <col min="7419" max="7419" width="10.5703125" style="7" customWidth="1"/>
    <col min="7420" max="7421" width="7.5703125" style="7" customWidth="1"/>
    <col min="7422" max="7423" width="9.85546875" style="7" customWidth="1"/>
    <col min="7424" max="7424" width="10.140625" style="7" customWidth="1"/>
    <col min="7425" max="7425" width="9" style="7" customWidth="1"/>
    <col min="7426" max="7431" width="0" style="7" hidden="1" customWidth="1"/>
    <col min="7432" max="7432" width="9.140625" style="7"/>
    <col min="7433" max="7433" width="8" style="7" customWidth="1"/>
    <col min="7434" max="7434" width="8.28515625" style="7" customWidth="1"/>
    <col min="7435" max="7435" width="8.7109375" style="7" customWidth="1"/>
    <col min="7436" max="7667" width="9.140625" style="7"/>
    <col min="7668" max="7668" width="7.28515625" style="7" customWidth="1"/>
    <col min="7669" max="7669" width="15.28515625" style="7" customWidth="1"/>
    <col min="7670" max="7670" width="7.5703125" style="7" customWidth="1"/>
    <col min="7671" max="7671" width="7.42578125" style="7" customWidth="1"/>
    <col min="7672" max="7672" width="8.7109375" style="7" customWidth="1"/>
    <col min="7673" max="7673" width="10.140625" style="7" customWidth="1"/>
    <col min="7674" max="7674" width="7.7109375" style="7" customWidth="1"/>
    <col min="7675" max="7675" width="10.5703125" style="7" customWidth="1"/>
    <col min="7676" max="7677" width="7.5703125" style="7" customWidth="1"/>
    <col min="7678" max="7679" width="9.85546875" style="7" customWidth="1"/>
    <col min="7680" max="7680" width="10.140625" style="7" customWidth="1"/>
    <col min="7681" max="7681" width="9" style="7" customWidth="1"/>
    <col min="7682" max="7687" width="0" style="7" hidden="1" customWidth="1"/>
    <col min="7688" max="7688" width="9.140625" style="7"/>
    <col min="7689" max="7689" width="8" style="7" customWidth="1"/>
    <col min="7690" max="7690" width="8.28515625" style="7" customWidth="1"/>
    <col min="7691" max="7691" width="8.7109375" style="7" customWidth="1"/>
    <col min="7692" max="7923" width="9.140625" style="7"/>
    <col min="7924" max="7924" width="7.28515625" style="7" customWidth="1"/>
    <col min="7925" max="7925" width="15.28515625" style="7" customWidth="1"/>
    <col min="7926" max="7926" width="7.5703125" style="7" customWidth="1"/>
    <col min="7927" max="7927" width="7.42578125" style="7" customWidth="1"/>
    <col min="7928" max="7928" width="8.7109375" style="7" customWidth="1"/>
    <col min="7929" max="7929" width="10.140625" style="7" customWidth="1"/>
    <col min="7930" max="7930" width="7.7109375" style="7" customWidth="1"/>
    <col min="7931" max="7931" width="10.5703125" style="7" customWidth="1"/>
    <col min="7932" max="7933" width="7.5703125" style="7" customWidth="1"/>
    <col min="7934" max="7935" width="9.85546875" style="7" customWidth="1"/>
    <col min="7936" max="7936" width="10.140625" style="7" customWidth="1"/>
    <col min="7937" max="7937" width="9" style="7" customWidth="1"/>
    <col min="7938" max="7943" width="0" style="7" hidden="1" customWidth="1"/>
    <col min="7944" max="7944" width="9.140625" style="7"/>
    <col min="7945" max="7945" width="8" style="7" customWidth="1"/>
    <col min="7946" max="7946" width="8.28515625" style="7" customWidth="1"/>
    <col min="7947" max="7947" width="8.7109375" style="7" customWidth="1"/>
    <col min="7948" max="8179" width="9.140625" style="7"/>
    <col min="8180" max="8180" width="7.28515625" style="7" customWidth="1"/>
    <col min="8181" max="8181" width="15.28515625" style="7" customWidth="1"/>
    <col min="8182" max="8182" width="7.5703125" style="7" customWidth="1"/>
    <col min="8183" max="8183" width="7.42578125" style="7" customWidth="1"/>
    <col min="8184" max="8184" width="8.7109375" style="7" customWidth="1"/>
    <col min="8185" max="8185" width="10.140625" style="7" customWidth="1"/>
    <col min="8186" max="8186" width="7.7109375" style="7" customWidth="1"/>
    <col min="8187" max="8187" width="10.5703125" style="7" customWidth="1"/>
    <col min="8188" max="8189" width="7.5703125" style="7" customWidth="1"/>
    <col min="8190" max="8191" width="9.85546875" style="7" customWidth="1"/>
    <col min="8192" max="8192" width="10.140625" style="7" customWidth="1"/>
    <col min="8193" max="8193" width="9" style="7" customWidth="1"/>
    <col min="8194" max="8199" width="0" style="7" hidden="1" customWidth="1"/>
    <col min="8200" max="8200" width="9.140625" style="7"/>
    <col min="8201" max="8201" width="8" style="7" customWidth="1"/>
    <col min="8202" max="8202" width="8.28515625" style="7" customWidth="1"/>
    <col min="8203" max="8203" width="8.7109375" style="7" customWidth="1"/>
    <col min="8204" max="8435" width="9.140625" style="7"/>
    <col min="8436" max="8436" width="7.28515625" style="7" customWidth="1"/>
    <col min="8437" max="8437" width="15.28515625" style="7" customWidth="1"/>
    <col min="8438" max="8438" width="7.5703125" style="7" customWidth="1"/>
    <col min="8439" max="8439" width="7.42578125" style="7" customWidth="1"/>
    <col min="8440" max="8440" width="8.7109375" style="7" customWidth="1"/>
    <col min="8441" max="8441" width="10.140625" style="7" customWidth="1"/>
    <col min="8442" max="8442" width="7.7109375" style="7" customWidth="1"/>
    <col min="8443" max="8443" width="10.5703125" style="7" customWidth="1"/>
    <col min="8444" max="8445" width="7.5703125" style="7" customWidth="1"/>
    <col min="8446" max="8447" width="9.85546875" style="7" customWidth="1"/>
    <col min="8448" max="8448" width="10.140625" style="7" customWidth="1"/>
    <col min="8449" max="8449" width="9" style="7" customWidth="1"/>
    <col min="8450" max="8455" width="0" style="7" hidden="1" customWidth="1"/>
    <col min="8456" max="8456" width="9.140625" style="7"/>
    <col min="8457" max="8457" width="8" style="7" customWidth="1"/>
    <col min="8458" max="8458" width="8.28515625" style="7" customWidth="1"/>
    <col min="8459" max="8459" width="8.7109375" style="7" customWidth="1"/>
    <col min="8460" max="8691" width="9.140625" style="7"/>
    <col min="8692" max="8692" width="7.28515625" style="7" customWidth="1"/>
    <col min="8693" max="8693" width="15.28515625" style="7" customWidth="1"/>
    <col min="8694" max="8694" width="7.5703125" style="7" customWidth="1"/>
    <col min="8695" max="8695" width="7.42578125" style="7" customWidth="1"/>
    <col min="8696" max="8696" width="8.7109375" style="7" customWidth="1"/>
    <col min="8697" max="8697" width="10.140625" style="7" customWidth="1"/>
    <col min="8698" max="8698" width="7.7109375" style="7" customWidth="1"/>
    <col min="8699" max="8699" width="10.5703125" style="7" customWidth="1"/>
    <col min="8700" max="8701" width="7.5703125" style="7" customWidth="1"/>
    <col min="8702" max="8703" width="9.85546875" style="7" customWidth="1"/>
    <col min="8704" max="8704" width="10.140625" style="7" customWidth="1"/>
    <col min="8705" max="8705" width="9" style="7" customWidth="1"/>
    <col min="8706" max="8711" width="0" style="7" hidden="1" customWidth="1"/>
    <col min="8712" max="8712" width="9.140625" style="7"/>
    <col min="8713" max="8713" width="8" style="7" customWidth="1"/>
    <col min="8714" max="8714" width="8.28515625" style="7" customWidth="1"/>
    <col min="8715" max="8715" width="8.7109375" style="7" customWidth="1"/>
    <col min="8716" max="8947" width="9.140625" style="7"/>
    <col min="8948" max="8948" width="7.28515625" style="7" customWidth="1"/>
    <col min="8949" max="8949" width="15.28515625" style="7" customWidth="1"/>
    <col min="8950" max="8950" width="7.5703125" style="7" customWidth="1"/>
    <col min="8951" max="8951" width="7.42578125" style="7" customWidth="1"/>
    <col min="8952" max="8952" width="8.7109375" style="7" customWidth="1"/>
    <col min="8953" max="8953" width="10.140625" style="7" customWidth="1"/>
    <col min="8954" max="8954" width="7.7109375" style="7" customWidth="1"/>
    <col min="8955" max="8955" width="10.5703125" style="7" customWidth="1"/>
    <col min="8956" max="8957" width="7.5703125" style="7" customWidth="1"/>
    <col min="8958" max="8959" width="9.85546875" style="7" customWidth="1"/>
    <col min="8960" max="8960" width="10.140625" style="7" customWidth="1"/>
    <col min="8961" max="8961" width="9" style="7" customWidth="1"/>
    <col min="8962" max="8967" width="0" style="7" hidden="1" customWidth="1"/>
    <col min="8968" max="8968" width="9.140625" style="7"/>
    <col min="8969" max="8969" width="8" style="7" customWidth="1"/>
    <col min="8970" max="8970" width="8.28515625" style="7" customWidth="1"/>
    <col min="8971" max="8971" width="8.7109375" style="7" customWidth="1"/>
    <col min="8972" max="9203" width="9.140625" style="7"/>
    <col min="9204" max="9204" width="7.28515625" style="7" customWidth="1"/>
    <col min="9205" max="9205" width="15.28515625" style="7" customWidth="1"/>
    <col min="9206" max="9206" width="7.5703125" style="7" customWidth="1"/>
    <col min="9207" max="9207" width="7.42578125" style="7" customWidth="1"/>
    <col min="9208" max="9208" width="8.7109375" style="7" customWidth="1"/>
    <col min="9209" max="9209" width="10.140625" style="7" customWidth="1"/>
    <col min="9210" max="9210" width="7.7109375" style="7" customWidth="1"/>
    <col min="9211" max="9211" width="10.5703125" style="7" customWidth="1"/>
    <col min="9212" max="9213" width="7.5703125" style="7" customWidth="1"/>
    <col min="9214" max="9215" width="9.85546875" style="7" customWidth="1"/>
    <col min="9216" max="9216" width="10.140625" style="7" customWidth="1"/>
    <col min="9217" max="9217" width="9" style="7" customWidth="1"/>
    <col min="9218" max="9223" width="0" style="7" hidden="1" customWidth="1"/>
    <col min="9224" max="9224" width="9.140625" style="7"/>
    <col min="9225" max="9225" width="8" style="7" customWidth="1"/>
    <col min="9226" max="9226" width="8.28515625" style="7" customWidth="1"/>
    <col min="9227" max="9227" width="8.7109375" style="7" customWidth="1"/>
    <col min="9228" max="9459" width="9.140625" style="7"/>
    <col min="9460" max="9460" width="7.28515625" style="7" customWidth="1"/>
    <col min="9461" max="9461" width="15.28515625" style="7" customWidth="1"/>
    <col min="9462" max="9462" width="7.5703125" style="7" customWidth="1"/>
    <col min="9463" max="9463" width="7.42578125" style="7" customWidth="1"/>
    <col min="9464" max="9464" width="8.7109375" style="7" customWidth="1"/>
    <col min="9465" max="9465" width="10.140625" style="7" customWidth="1"/>
    <col min="9466" max="9466" width="7.7109375" style="7" customWidth="1"/>
    <col min="9467" max="9467" width="10.5703125" style="7" customWidth="1"/>
    <col min="9468" max="9469" width="7.5703125" style="7" customWidth="1"/>
    <col min="9470" max="9471" width="9.85546875" style="7" customWidth="1"/>
    <col min="9472" max="9472" width="10.140625" style="7" customWidth="1"/>
    <col min="9473" max="9473" width="9" style="7" customWidth="1"/>
    <col min="9474" max="9479" width="0" style="7" hidden="1" customWidth="1"/>
    <col min="9480" max="9480" width="9.140625" style="7"/>
    <col min="9481" max="9481" width="8" style="7" customWidth="1"/>
    <col min="9482" max="9482" width="8.28515625" style="7" customWidth="1"/>
    <col min="9483" max="9483" width="8.7109375" style="7" customWidth="1"/>
    <col min="9484" max="9715" width="9.140625" style="7"/>
    <col min="9716" max="9716" width="7.28515625" style="7" customWidth="1"/>
    <col min="9717" max="9717" width="15.28515625" style="7" customWidth="1"/>
    <col min="9718" max="9718" width="7.5703125" style="7" customWidth="1"/>
    <col min="9719" max="9719" width="7.42578125" style="7" customWidth="1"/>
    <col min="9720" max="9720" width="8.7109375" style="7" customWidth="1"/>
    <col min="9721" max="9721" width="10.140625" style="7" customWidth="1"/>
    <col min="9722" max="9722" width="7.7109375" style="7" customWidth="1"/>
    <col min="9723" max="9723" width="10.5703125" style="7" customWidth="1"/>
    <col min="9724" max="9725" width="7.5703125" style="7" customWidth="1"/>
    <col min="9726" max="9727" width="9.85546875" style="7" customWidth="1"/>
    <col min="9728" max="9728" width="10.140625" style="7" customWidth="1"/>
    <col min="9729" max="9729" width="9" style="7" customWidth="1"/>
    <col min="9730" max="9735" width="0" style="7" hidden="1" customWidth="1"/>
    <col min="9736" max="9736" width="9.140625" style="7"/>
    <col min="9737" max="9737" width="8" style="7" customWidth="1"/>
    <col min="9738" max="9738" width="8.28515625" style="7" customWidth="1"/>
    <col min="9739" max="9739" width="8.7109375" style="7" customWidth="1"/>
    <col min="9740" max="9971" width="9.140625" style="7"/>
    <col min="9972" max="9972" width="7.28515625" style="7" customWidth="1"/>
    <col min="9973" max="9973" width="15.28515625" style="7" customWidth="1"/>
    <col min="9974" max="9974" width="7.5703125" style="7" customWidth="1"/>
    <col min="9975" max="9975" width="7.42578125" style="7" customWidth="1"/>
    <col min="9976" max="9976" width="8.7109375" style="7" customWidth="1"/>
    <col min="9977" max="9977" width="10.140625" style="7" customWidth="1"/>
    <col min="9978" max="9978" width="7.7109375" style="7" customWidth="1"/>
    <col min="9979" max="9979" width="10.5703125" style="7" customWidth="1"/>
    <col min="9980" max="9981" width="7.5703125" style="7" customWidth="1"/>
    <col min="9982" max="9983" width="9.85546875" style="7" customWidth="1"/>
    <col min="9984" max="9984" width="10.140625" style="7" customWidth="1"/>
    <col min="9985" max="9985" width="9" style="7" customWidth="1"/>
    <col min="9986" max="9991" width="0" style="7" hidden="1" customWidth="1"/>
    <col min="9992" max="9992" width="9.140625" style="7"/>
    <col min="9993" max="9993" width="8" style="7" customWidth="1"/>
    <col min="9994" max="9994" width="8.28515625" style="7" customWidth="1"/>
    <col min="9995" max="9995" width="8.7109375" style="7" customWidth="1"/>
    <col min="9996" max="10227" width="9.140625" style="7"/>
    <col min="10228" max="10228" width="7.28515625" style="7" customWidth="1"/>
    <col min="10229" max="10229" width="15.28515625" style="7" customWidth="1"/>
    <col min="10230" max="10230" width="7.5703125" style="7" customWidth="1"/>
    <col min="10231" max="10231" width="7.42578125" style="7" customWidth="1"/>
    <col min="10232" max="10232" width="8.7109375" style="7" customWidth="1"/>
    <col min="10233" max="10233" width="10.140625" style="7" customWidth="1"/>
    <col min="10234" max="10234" width="7.7109375" style="7" customWidth="1"/>
    <col min="10235" max="10235" width="10.5703125" style="7" customWidth="1"/>
    <col min="10236" max="10237" width="7.5703125" style="7" customWidth="1"/>
    <col min="10238" max="10239" width="9.85546875" style="7" customWidth="1"/>
    <col min="10240" max="10240" width="10.140625" style="7" customWidth="1"/>
    <col min="10241" max="10241" width="9" style="7" customWidth="1"/>
    <col min="10242" max="10247" width="0" style="7" hidden="1" customWidth="1"/>
    <col min="10248" max="10248" width="9.140625" style="7"/>
    <col min="10249" max="10249" width="8" style="7" customWidth="1"/>
    <col min="10250" max="10250" width="8.28515625" style="7" customWidth="1"/>
    <col min="10251" max="10251" width="8.7109375" style="7" customWidth="1"/>
    <col min="10252" max="10483" width="9.140625" style="7"/>
    <col min="10484" max="10484" width="7.28515625" style="7" customWidth="1"/>
    <col min="10485" max="10485" width="15.28515625" style="7" customWidth="1"/>
    <col min="10486" max="10486" width="7.5703125" style="7" customWidth="1"/>
    <col min="10487" max="10487" width="7.42578125" style="7" customWidth="1"/>
    <col min="10488" max="10488" width="8.7109375" style="7" customWidth="1"/>
    <col min="10489" max="10489" width="10.140625" style="7" customWidth="1"/>
    <col min="10490" max="10490" width="7.7109375" style="7" customWidth="1"/>
    <col min="10491" max="10491" width="10.5703125" style="7" customWidth="1"/>
    <col min="10492" max="10493" width="7.5703125" style="7" customWidth="1"/>
    <col min="10494" max="10495" width="9.85546875" style="7" customWidth="1"/>
    <col min="10496" max="10496" width="10.140625" style="7" customWidth="1"/>
    <col min="10497" max="10497" width="9" style="7" customWidth="1"/>
    <col min="10498" max="10503" width="0" style="7" hidden="1" customWidth="1"/>
    <col min="10504" max="10504" width="9.140625" style="7"/>
    <col min="10505" max="10505" width="8" style="7" customWidth="1"/>
    <col min="10506" max="10506" width="8.28515625" style="7" customWidth="1"/>
    <col min="10507" max="10507" width="8.7109375" style="7" customWidth="1"/>
    <col min="10508" max="10739" width="9.140625" style="7"/>
    <col min="10740" max="10740" width="7.28515625" style="7" customWidth="1"/>
    <col min="10741" max="10741" width="15.28515625" style="7" customWidth="1"/>
    <col min="10742" max="10742" width="7.5703125" style="7" customWidth="1"/>
    <col min="10743" max="10743" width="7.42578125" style="7" customWidth="1"/>
    <col min="10744" max="10744" width="8.7109375" style="7" customWidth="1"/>
    <col min="10745" max="10745" width="10.140625" style="7" customWidth="1"/>
    <col min="10746" max="10746" width="7.7109375" style="7" customWidth="1"/>
    <col min="10747" max="10747" width="10.5703125" style="7" customWidth="1"/>
    <col min="10748" max="10749" width="7.5703125" style="7" customWidth="1"/>
    <col min="10750" max="10751" width="9.85546875" style="7" customWidth="1"/>
    <col min="10752" max="10752" width="10.140625" style="7" customWidth="1"/>
    <col min="10753" max="10753" width="9" style="7" customWidth="1"/>
    <col min="10754" max="10759" width="0" style="7" hidden="1" customWidth="1"/>
    <col min="10760" max="10760" width="9.140625" style="7"/>
    <col min="10761" max="10761" width="8" style="7" customWidth="1"/>
    <col min="10762" max="10762" width="8.28515625" style="7" customWidth="1"/>
    <col min="10763" max="10763" width="8.7109375" style="7" customWidth="1"/>
    <col min="10764" max="10995" width="9.140625" style="7"/>
    <col min="10996" max="10996" width="7.28515625" style="7" customWidth="1"/>
    <col min="10997" max="10997" width="15.28515625" style="7" customWidth="1"/>
    <col min="10998" max="10998" width="7.5703125" style="7" customWidth="1"/>
    <col min="10999" max="10999" width="7.42578125" style="7" customWidth="1"/>
    <col min="11000" max="11000" width="8.7109375" style="7" customWidth="1"/>
    <col min="11001" max="11001" width="10.140625" style="7" customWidth="1"/>
    <col min="11002" max="11002" width="7.7109375" style="7" customWidth="1"/>
    <col min="11003" max="11003" width="10.5703125" style="7" customWidth="1"/>
    <col min="11004" max="11005" width="7.5703125" style="7" customWidth="1"/>
    <col min="11006" max="11007" width="9.85546875" style="7" customWidth="1"/>
    <col min="11008" max="11008" width="10.140625" style="7" customWidth="1"/>
    <col min="11009" max="11009" width="9" style="7" customWidth="1"/>
    <col min="11010" max="11015" width="0" style="7" hidden="1" customWidth="1"/>
    <col min="11016" max="11016" width="9.140625" style="7"/>
    <col min="11017" max="11017" width="8" style="7" customWidth="1"/>
    <col min="11018" max="11018" width="8.28515625" style="7" customWidth="1"/>
    <col min="11019" max="11019" width="8.7109375" style="7" customWidth="1"/>
    <col min="11020" max="11251" width="9.140625" style="7"/>
    <col min="11252" max="11252" width="7.28515625" style="7" customWidth="1"/>
    <col min="11253" max="11253" width="15.28515625" style="7" customWidth="1"/>
    <col min="11254" max="11254" width="7.5703125" style="7" customWidth="1"/>
    <col min="11255" max="11255" width="7.42578125" style="7" customWidth="1"/>
    <col min="11256" max="11256" width="8.7109375" style="7" customWidth="1"/>
    <col min="11257" max="11257" width="10.140625" style="7" customWidth="1"/>
    <col min="11258" max="11258" width="7.7109375" style="7" customWidth="1"/>
    <col min="11259" max="11259" width="10.5703125" style="7" customWidth="1"/>
    <col min="11260" max="11261" width="7.5703125" style="7" customWidth="1"/>
    <col min="11262" max="11263" width="9.85546875" style="7" customWidth="1"/>
    <col min="11264" max="11264" width="10.140625" style="7" customWidth="1"/>
    <col min="11265" max="11265" width="9" style="7" customWidth="1"/>
    <col min="11266" max="11271" width="0" style="7" hidden="1" customWidth="1"/>
    <col min="11272" max="11272" width="9.140625" style="7"/>
    <col min="11273" max="11273" width="8" style="7" customWidth="1"/>
    <col min="11274" max="11274" width="8.28515625" style="7" customWidth="1"/>
    <col min="11275" max="11275" width="8.7109375" style="7" customWidth="1"/>
    <col min="11276" max="11507" width="9.140625" style="7"/>
    <col min="11508" max="11508" width="7.28515625" style="7" customWidth="1"/>
    <col min="11509" max="11509" width="15.28515625" style="7" customWidth="1"/>
    <col min="11510" max="11510" width="7.5703125" style="7" customWidth="1"/>
    <col min="11511" max="11511" width="7.42578125" style="7" customWidth="1"/>
    <col min="11512" max="11512" width="8.7109375" style="7" customWidth="1"/>
    <col min="11513" max="11513" width="10.140625" style="7" customWidth="1"/>
    <col min="11514" max="11514" width="7.7109375" style="7" customWidth="1"/>
    <col min="11515" max="11515" width="10.5703125" style="7" customWidth="1"/>
    <col min="11516" max="11517" width="7.5703125" style="7" customWidth="1"/>
    <col min="11518" max="11519" width="9.85546875" style="7" customWidth="1"/>
    <col min="11520" max="11520" width="10.140625" style="7" customWidth="1"/>
    <col min="11521" max="11521" width="9" style="7" customWidth="1"/>
    <col min="11522" max="11527" width="0" style="7" hidden="1" customWidth="1"/>
    <col min="11528" max="11528" width="9.140625" style="7"/>
    <col min="11529" max="11529" width="8" style="7" customWidth="1"/>
    <col min="11530" max="11530" width="8.28515625" style="7" customWidth="1"/>
    <col min="11531" max="11531" width="8.7109375" style="7" customWidth="1"/>
    <col min="11532" max="11763" width="9.140625" style="7"/>
    <col min="11764" max="11764" width="7.28515625" style="7" customWidth="1"/>
    <col min="11765" max="11765" width="15.28515625" style="7" customWidth="1"/>
    <col min="11766" max="11766" width="7.5703125" style="7" customWidth="1"/>
    <col min="11767" max="11767" width="7.42578125" style="7" customWidth="1"/>
    <col min="11768" max="11768" width="8.7109375" style="7" customWidth="1"/>
    <col min="11769" max="11769" width="10.140625" style="7" customWidth="1"/>
    <col min="11770" max="11770" width="7.7109375" style="7" customWidth="1"/>
    <col min="11771" max="11771" width="10.5703125" style="7" customWidth="1"/>
    <col min="11772" max="11773" width="7.5703125" style="7" customWidth="1"/>
    <col min="11774" max="11775" width="9.85546875" style="7" customWidth="1"/>
    <col min="11776" max="11776" width="10.140625" style="7" customWidth="1"/>
    <col min="11777" max="11777" width="9" style="7" customWidth="1"/>
    <col min="11778" max="11783" width="0" style="7" hidden="1" customWidth="1"/>
    <col min="11784" max="11784" width="9.140625" style="7"/>
    <col min="11785" max="11785" width="8" style="7" customWidth="1"/>
    <col min="11786" max="11786" width="8.28515625" style="7" customWidth="1"/>
    <col min="11787" max="11787" width="8.7109375" style="7" customWidth="1"/>
    <col min="11788" max="12019" width="9.140625" style="7"/>
    <col min="12020" max="12020" width="7.28515625" style="7" customWidth="1"/>
    <col min="12021" max="12021" width="15.28515625" style="7" customWidth="1"/>
    <col min="12022" max="12022" width="7.5703125" style="7" customWidth="1"/>
    <col min="12023" max="12023" width="7.42578125" style="7" customWidth="1"/>
    <col min="12024" max="12024" width="8.7109375" style="7" customWidth="1"/>
    <col min="12025" max="12025" width="10.140625" style="7" customWidth="1"/>
    <col min="12026" max="12026" width="7.7109375" style="7" customWidth="1"/>
    <col min="12027" max="12027" width="10.5703125" style="7" customWidth="1"/>
    <col min="12028" max="12029" width="7.5703125" style="7" customWidth="1"/>
    <col min="12030" max="12031" width="9.85546875" style="7" customWidth="1"/>
    <col min="12032" max="12032" width="10.140625" style="7" customWidth="1"/>
    <col min="12033" max="12033" width="9" style="7" customWidth="1"/>
    <col min="12034" max="12039" width="0" style="7" hidden="1" customWidth="1"/>
    <col min="12040" max="12040" width="9.140625" style="7"/>
    <col min="12041" max="12041" width="8" style="7" customWidth="1"/>
    <col min="12042" max="12042" width="8.28515625" style="7" customWidth="1"/>
    <col min="12043" max="12043" width="8.7109375" style="7" customWidth="1"/>
    <col min="12044" max="12275" width="9.140625" style="7"/>
    <col min="12276" max="12276" width="7.28515625" style="7" customWidth="1"/>
    <col min="12277" max="12277" width="15.28515625" style="7" customWidth="1"/>
    <col min="12278" max="12278" width="7.5703125" style="7" customWidth="1"/>
    <col min="12279" max="12279" width="7.42578125" style="7" customWidth="1"/>
    <col min="12280" max="12280" width="8.7109375" style="7" customWidth="1"/>
    <col min="12281" max="12281" width="10.140625" style="7" customWidth="1"/>
    <col min="12282" max="12282" width="7.7109375" style="7" customWidth="1"/>
    <col min="12283" max="12283" width="10.5703125" style="7" customWidth="1"/>
    <col min="12284" max="12285" width="7.5703125" style="7" customWidth="1"/>
    <col min="12286" max="12287" width="9.85546875" style="7" customWidth="1"/>
    <col min="12288" max="12288" width="10.140625" style="7" customWidth="1"/>
    <col min="12289" max="12289" width="9" style="7" customWidth="1"/>
    <col min="12290" max="12295" width="0" style="7" hidden="1" customWidth="1"/>
    <col min="12296" max="12296" width="9.140625" style="7"/>
    <col min="12297" max="12297" width="8" style="7" customWidth="1"/>
    <col min="12298" max="12298" width="8.28515625" style="7" customWidth="1"/>
    <col min="12299" max="12299" width="8.7109375" style="7" customWidth="1"/>
    <col min="12300" max="12531" width="9.140625" style="7"/>
    <col min="12532" max="12532" width="7.28515625" style="7" customWidth="1"/>
    <col min="12533" max="12533" width="15.28515625" style="7" customWidth="1"/>
    <col min="12534" max="12534" width="7.5703125" style="7" customWidth="1"/>
    <col min="12535" max="12535" width="7.42578125" style="7" customWidth="1"/>
    <col min="12536" max="12536" width="8.7109375" style="7" customWidth="1"/>
    <col min="12537" max="12537" width="10.140625" style="7" customWidth="1"/>
    <col min="12538" max="12538" width="7.7109375" style="7" customWidth="1"/>
    <col min="12539" max="12539" width="10.5703125" style="7" customWidth="1"/>
    <col min="12540" max="12541" width="7.5703125" style="7" customWidth="1"/>
    <col min="12542" max="12543" width="9.85546875" style="7" customWidth="1"/>
    <col min="12544" max="12544" width="10.140625" style="7" customWidth="1"/>
    <col min="12545" max="12545" width="9" style="7" customWidth="1"/>
    <col min="12546" max="12551" width="0" style="7" hidden="1" customWidth="1"/>
    <col min="12552" max="12552" width="9.140625" style="7"/>
    <col min="12553" max="12553" width="8" style="7" customWidth="1"/>
    <col min="12554" max="12554" width="8.28515625" style="7" customWidth="1"/>
    <col min="12555" max="12555" width="8.7109375" style="7" customWidth="1"/>
    <col min="12556" max="12787" width="9.140625" style="7"/>
    <col min="12788" max="12788" width="7.28515625" style="7" customWidth="1"/>
    <col min="12789" max="12789" width="15.28515625" style="7" customWidth="1"/>
    <col min="12790" max="12790" width="7.5703125" style="7" customWidth="1"/>
    <col min="12791" max="12791" width="7.42578125" style="7" customWidth="1"/>
    <col min="12792" max="12792" width="8.7109375" style="7" customWidth="1"/>
    <col min="12793" max="12793" width="10.140625" style="7" customWidth="1"/>
    <col min="12794" max="12794" width="7.7109375" style="7" customWidth="1"/>
    <col min="12795" max="12795" width="10.5703125" style="7" customWidth="1"/>
    <col min="12796" max="12797" width="7.5703125" style="7" customWidth="1"/>
    <col min="12798" max="12799" width="9.85546875" style="7" customWidth="1"/>
    <col min="12800" max="12800" width="10.140625" style="7" customWidth="1"/>
    <col min="12801" max="12801" width="9" style="7" customWidth="1"/>
    <col min="12802" max="12807" width="0" style="7" hidden="1" customWidth="1"/>
    <col min="12808" max="12808" width="9.140625" style="7"/>
    <col min="12809" max="12809" width="8" style="7" customWidth="1"/>
    <col min="12810" max="12810" width="8.28515625" style="7" customWidth="1"/>
    <col min="12811" max="12811" width="8.7109375" style="7" customWidth="1"/>
    <col min="12812" max="13043" width="9.140625" style="7"/>
    <col min="13044" max="13044" width="7.28515625" style="7" customWidth="1"/>
    <col min="13045" max="13045" width="15.28515625" style="7" customWidth="1"/>
    <col min="13046" max="13046" width="7.5703125" style="7" customWidth="1"/>
    <col min="13047" max="13047" width="7.42578125" style="7" customWidth="1"/>
    <col min="13048" max="13048" width="8.7109375" style="7" customWidth="1"/>
    <col min="13049" max="13049" width="10.140625" style="7" customWidth="1"/>
    <col min="13050" max="13050" width="7.7109375" style="7" customWidth="1"/>
    <col min="13051" max="13051" width="10.5703125" style="7" customWidth="1"/>
    <col min="13052" max="13053" width="7.5703125" style="7" customWidth="1"/>
    <col min="13054" max="13055" width="9.85546875" style="7" customWidth="1"/>
    <col min="13056" max="13056" width="10.140625" style="7" customWidth="1"/>
    <col min="13057" max="13057" width="9" style="7" customWidth="1"/>
    <col min="13058" max="13063" width="0" style="7" hidden="1" customWidth="1"/>
    <col min="13064" max="13064" width="9.140625" style="7"/>
    <col min="13065" max="13065" width="8" style="7" customWidth="1"/>
    <col min="13066" max="13066" width="8.28515625" style="7" customWidth="1"/>
    <col min="13067" max="13067" width="8.7109375" style="7" customWidth="1"/>
    <col min="13068" max="13299" width="9.140625" style="7"/>
    <col min="13300" max="13300" width="7.28515625" style="7" customWidth="1"/>
    <col min="13301" max="13301" width="15.28515625" style="7" customWidth="1"/>
    <col min="13302" max="13302" width="7.5703125" style="7" customWidth="1"/>
    <col min="13303" max="13303" width="7.42578125" style="7" customWidth="1"/>
    <col min="13304" max="13304" width="8.7109375" style="7" customWidth="1"/>
    <col min="13305" max="13305" width="10.140625" style="7" customWidth="1"/>
    <col min="13306" max="13306" width="7.7109375" style="7" customWidth="1"/>
    <col min="13307" max="13307" width="10.5703125" style="7" customWidth="1"/>
    <col min="13308" max="13309" width="7.5703125" style="7" customWidth="1"/>
    <col min="13310" max="13311" width="9.85546875" style="7" customWidth="1"/>
    <col min="13312" max="13312" width="10.140625" style="7" customWidth="1"/>
    <col min="13313" max="13313" width="9" style="7" customWidth="1"/>
    <col min="13314" max="13319" width="0" style="7" hidden="1" customWidth="1"/>
    <col min="13320" max="13320" width="9.140625" style="7"/>
    <col min="13321" max="13321" width="8" style="7" customWidth="1"/>
    <col min="13322" max="13322" width="8.28515625" style="7" customWidth="1"/>
    <col min="13323" max="13323" width="8.7109375" style="7" customWidth="1"/>
    <col min="13324" max="13555" width="9.140625" style="7"/>
    <col min="13556" max="13556" width="7.28515625" style="7" customWidth="1"/>
    <col min="13557" max="13557" width="15.28515625" style="7" customWidth="1"/>
    <col min="13558" max="13558" width="7.5703125" style="7" customWidth="1"/>
    <col min="13559" max="13559" width="7.42578125" style="7" customWidth="1"/>
    <col min="13560" max="13560" width="8.7109375" style="7" customWidth="1"/>
    <col min="13561" max="13561" width="10.140625" style="7" customWidth="1"/>
    <col min="13562" max="13562" width="7.7109375" style="7" customWidth="1"/>
    <col min="13563" max="13563" width="10.5703125" style="7" customWidth="1"/>
    <col min="13564" max="13565" width="7.5703125" style="7" customWidth="1"/>
    <col min="13566" max="13567" width="9.85546875" style="7" customWidth="1"/>
    <col min="13568" max="13568" width="10.140625" style="7" customWidth="1"/>
    <col min="13569" max="13569" width="9" style="7" customWidth="1"/>
    <col min="13570" max="13575" width="0" style="7" hidden="1" customWidth="1"/>
    <col min="13576" max="13576" width="9.140625" style="7"/>
    <col min="13577" max="13577" width="8" style="7" customWidth="1"/>
    <col min="13578" max="13578" width="8.28515625" style="7" customWidth="1"/>
    <col min="13579" max="13579" width="8.7109375" style="7" customWidth="1"/>
    <col min="13580" max="13811" width="9.140625" style="7"/>
    <col min="13812" max="13812" width="7.28515625" style="7" customWidth="1"/>
    <col min="13813" max="13813" width="15.28515625" style="7" customWidth="1"/>
    <col min="13814" max="13814" width="7.5703125" style="7" customWidth="1"/>
    <col min="13815" max="13815" width="7.42578125" style="7" customWidth="1"/>
    <col min="13816" max="13816" width="8.7109375" style="7" customWidth="1"/>
    <col min="13817" max="13817" width="10.140625" style="7" customWidth="1"/>
    <col min="13818" max="13818" width="7.7109375" style="7" customWidth="1"/>
    <col min="13819" max="13819" width="10.5703125" style="7" customWidth="1"/>
    <col min="13820" max="13821" width="7.5703125" style="7" customWidth="1"/>
    <col min="13822" max="13823" width="9.85546875" style="7" customWidth="1"/>
    <col min="13824" max="13824" width="10.140625" style="7" customWidth="1"/>
    <col min="13825" max="13825" width="9" style="7" customWidth="1"/>
    <col min="13826" max="13831" width="0" style="7" hidden="1" customWidth="1"/>
    <col min="13832" max="13832" width="9.140625" style="7"/>
    <col min="13833" max="13833" width="8" style="7" customWidth="1"/>
    <col min="13834" max="13834" width="8.28515625" style="7" customWidth="1"/>
    <col min="13835" max="13835" width="8.7109375" style="7" customWidth="1"/>
    <col min="13836" max="14067" width="9.140625" style="7"/>
    <col min="14068" max="14068" width="7.28515625" style="7" customWidth="1"/>
    <col min="14069" max="14069" width="15.28515625" style="7" customWidth="1"/>
    <col min="14070" max="14070" width="7.5703125" style="7" customWidth="1"/>
    <col min="14071" max="14071" width="7.42578125" style="7" customWidth="1"/>
    <col min="14072" max="14072" width="8.7109375" style="7" customWidth="1"/>
    <col min="14073" max="14073" width="10.140625" style="7" customWidth="1"/>
    <col min="14074" max="14074" width="7.7109375" style="7" customWidth="1"/>
    <col min="14075" max="14075" width="10.5703125" style="7" customWidth="1"/>
    <col min="14076" max="14077" width="7.5703125" style="7" customWidth="1"/>
    <col min="14078" max="14079" width="9.85546875" style="7" customWidth="1"/>
    <col min="14080" max="14080" width="10.140625" style="7" customWidth="1"/>
    <col min="14081" max="14081" width="9" style="7" customWidth="1"/>
    <col min="14082" max="14087" width="0" style="7" hidden="1" customWidth="1"/>
    <col min="14088" max="14088" width="9.140625" style="7"/>
    <col min="14089" max="14089" width="8" style="7" customWidth="1"/>
    <col min="14090" max="14090" width="8.28515625" style="7" customWidth="1"/>
    <col min="14091" max="14091" width="8.7109375" style="7" customWidth="1"/>
    <col min="14092" max="14323" width="9.140625" style="7"/>
    <col min="14324" max="14324" width="7.28515625" style="7" customWidth="1"/>
    <col min="14325" max="14325" width="15.28515625" style="7" customWidth="1"/>
    <col min="14326" max="14326" width="7.5703125" style="7" customWidth="1"/>
    <col min="14327" max="14327" width="7.42578125" style="7" customWidth="1"/>
    <col min="14328" max="14328" width="8.7109375" style="7" customWidth="1"/>
    <col min="14329" max="14329" width="10.140625" style="7" customWidth="1"/>
    <col min="14330" max="14330" width="7.7109375" style="7" customWidth="1"/>
    <col min="14331" max="14331" width="10.5703125" style="7" customWidth="1"/>
    <col min="14332" max="14333" width="7.5703125" style="7" customWidth="1"/>
    <col min="14334" max="14335" width="9.85546875" style="7" customWidth="1"/>
    <col min="14336" max="14336" width="10.140625" style="7" customWidth="1"/>
    <col min="14337" max="14337" width="9" style="7" customWidth="1"/>
    <col min="14338" max="14343" width="0" style="7" hidden="1" customWidth="1"/>
    <col min="14344" max="14344" width="9.140625" style="7"/>
    <col min="14345" max="14345" width="8" style="7" customWidth="1"/>
    <col min="14346" max="14346" width="8.28515625" style="7" customWidth="1"/>
    <col min="14347" max="14347" width="8.7109375" style="7" customWidth="1"/>
    <col min="14348" max="14579" width="9.140625" style="7"/>
    <col min="14580" max="14580" width="7.28515625" style="7" customWidth="1"/>
    <col min="14581" max="14581" width="15.28515625" style="7" customWidth="1"/>
    <col min="14582" max="14582" width="7.5703125" style="7" customWidth="1"/>
    <col min="14583" max="14583" width="7.42578125" style="7" customWidth="1"/>
    <col min="14584" max="14584" width="8.7109375" style="7" customWidth="1"/>
    <col min="14585" max="14585" width="10.140625" style="7" customWidth="1"/>
    <col min="14586" max="14586" width="7.7109375" style="7" customWidth="1"/>
    <col min="14587" max="14587" width="10.5703125" style="7" customWidth="1"/>
    <col min="14588" max="14589" width="7.5703125" style="7" customWidth="1"/>
    <col min="14590" max="14591" width="9.85546875" style="7" customWidth="1"/>
    <col min="14592" max="14592" width="10.140625" style="7" customWidth="1"/>
    <col min="14593" max="14593" width="9" style="7" customWidth="1"/>
    <col min="14594" max="14599" width="0" style="7" hidden="1" customWidth="1"/>
    <col min="14600" max="14600" width="9.140625" style="7"/>
    <col min="14601" max="14601" width="8" style="7" customWidth="1"/>
    <col min="14602" max="14602" width="8.28515625" style="7" customWidth="1"/>
    <col min="14603" max="14603" width="8.7109375" style="7" customWidth="1"/>
    <col min="14604" max="14835" width="9.140625" style="7"/>
    <col min="14836" max="14836" width="7.28515625" style="7" customWidth="1"/>
    <col min="14837" max="14837" width="15.28515625" style="7" customWidth="1"/>
    <col min="14838" max="14838" width="7.5703125" style="7" customWidth="1"/>
    <col min="14839" max="14839" width="7.42578125" style="7" customWidth="1"/>
    <col min="14840" max="14840" width="8.7109375" style="7" customWidth="1"/>
    <col min="14841" max="14841" width="10.140625" style="7" customWidth="1"/>
    <col min="14842" max="14842" width="7.7109375" style="7" customWidth="1"/>
    <col min="14843" max="14843" width="10.5703125" style="7" customWidth="1"/>
    <col min="14844" max="14845" width="7.5703125" style="7" customWidth="1"/>
    <col min="14846" max="14847" width="9.85546875" style="7" customWidth="1"/>
    <col min="14848" max="14848" width="10.140625" style="7" customWidth="1"/>
    <col min="14849" max="14849" width="9" style="7" customWidth="1"/>
    <col min="14850" max="14855" width="0" style="7" hidden="1" customWidth="1"/>
    <col min="14856" max="14856" width="9.140625" style="7"/>
    <col min="14857" max="14857" width="8" style="7" customWidth="1"/>
    <col min="14858" max="14858" width="8.28515625" style="7" customWidth="1"/>
    <col min="14859" max="14859" width="8.7109375" style="7" customWidth="1"/>
    <col min="14860" max="15091" width="9.140625" style="7"/>
    <col min="15092" max="15092" width="7.28515625" style="7" customWidth="1"/>
    <col min="15093" max="15093" width="15.28515625" style="7" customWidth="1"/>
    <col min="15094" max="15094" width="7.5703125" style="7" customWidth="1"/>
    <col min="15095" max="15095" width="7.42578125" style="7" customWidth="1"/>
    <col min="15096" max="15096" width="8.7109375" style="7" customWidth="1"/>
    <col min="15097" max="15097" width="10.140625" style="7" customWidth="1"/>
    <col min="15098" max="15098" width="7.7109375" style="7" customWidth="1"/>
    <col min="15099" max="15099" width="10.5703125" style="7" customWidth="1"/>
    <col min="15100" max="15101" width="7.5703125" style="7" customWidth="1"/>
    <col min="15102" max="15103" width="9.85546875" style="7" customWidth="1"/>
    <col min="15104" max="15104" width="10.140625" style="7" customWidth="1"/>
    <col min="15105" max="15105" width="9" style="7" customWidth="1"/>
    <col min="15106" max="15111" width="0" style="7" hidden="1" customWidth="1"/>
    <col min="15112" max="15112" width="9.140625" style="7"/>
    <col min="15113" max="15113" width="8" style="7" customWidth="1"/>
    <col min="15114" max="15114" width="8.28515625" style="7" customWidth="1"/>
    <col min="15115" max="15115" width="8.7109375" style="7" customWidth="1"/>
    <col min="15116" max="15347" width="9.140625" style="7"/>
    <col min="15348" max="15348" width="7.28515625" style="7" customWidth="1"/>
    <col min="15349" max="15349" width="15.28515625" style="7" customWidth="1"/>
    <col min="15350" max="15350" width="7.5703125" style="7" customWidth="1"/>
    <col min="15351" max="15351" width="7.42578125" style="7" customWidth="1"/>
    <col min="15352" max="15352" width="8.7109375" style="7" customWidth="1"/>
    <col min="15353" max="15353" width="10.140625" style="7" customWidth="1"/>
    <col min="15354" max="15354" width="7.7109375" style="7" customWidth="1"/>
    <col min="15355" max="15355" width="10.5703125" style="7" customWidth="1"/>
    <col min="15356" max="15357" width="7.5703125" style="7" customWidth="1"/>
    <col min="15358" max="15359" width="9.85546875" style="7" customWidth="1"/>
    <col min="15360" max="15360" width="10.140625" style="7" customWidth="1"/>
    <col min="15361" max="15361" width="9" style="7" customWidth="1"/>
    <col min="15362" max="15367" width="0" style="7" hidden="1" customWidth="1"/>
    <col min="15368" max="15368" width="9.140625" style="7"/>
    <col min="15369" max="15369" width="8" style="7" customWidth="1"/>
    <col min="15370" max="15370" width="8.28515625" style="7" customWidth="1"/>
    <col min="15371" max="15371" width="8.7109375" style="7" customWidth="1"/>
    <col min="15372" max="15603" width="9.140625" style="7"/>
    <col min="15604" max="15604" width="7.28515625" style="7" customWidth="1"/>
    <col min="15605" max="15605" width="15.28515625" style="7" customWidth="1"/>
    <col min="15606" max="15606" width="7.5703125" style="7" customWidth="1"/>
    <col min="15607" max="15607" width="7.42578125" style="7" customWidth="1"/>
    <col min="15608" max="15608" width="8.7109375" style="7" customWidth="1"/>
    <col min="15609" max="15609" width="10.140625" style="7" customWidth="1"/>
    <col min="15610" max="15610" width="7.7109375" style="7" customWidth="1"/>
    <col min="15611" max="15611" width="10.5703125" style="7" customWidth="1"/>
    <col min="15612" max="15613" width="7.5703125" style="7" customWidth="1"/>
    <col min="15614" max="15615" width="9.85546875" style="7" customWidth="1"/>
    <col min="15616" max="15616" width="10.140625" style="7" customWidth="1"/>
    <col min="15617" max="15617" width="9" style="7" customWidth="1"/>
    <col min="15618" max="15623" width="0" style="7" hidden="1" customWidth="1"/>
    <col min="15624" max="15624" width="9.140625" style="7"/>
    <col min="15625" max="15625" width="8" style="7" customWidth="1"/>
    <col min="15626" max="15626" width="8.28515625" style="7" customWidth="1"/>
    <col min="15627" max="15627" width="8.7109375" style="7" customWidth="1"/>
    <col min="15628" max="15859" width="9.140625" style="7"/>
    <col min="15860" max="15860" width="7.28515625" style="7" customWidth="1"/>
    <col min="15861" max="15861" width="15.28515625" style="7" customWidth="1"/>
    <col min="15862" max="15862" width="7.5703125" style="7" customWidth="1"/>
    <col min="15863" max="15863" width="7.42578125" style="7" customWidth="1"/>
    <col min="15864" max="15864" width="8.7109375" style="7" customWidth="1"/>
    <col min="15865" max="15865" width="10.140625" style="7" customWidth="1"/>
    <col min="15866" max="15866" width="7.7109375" style="7" customWidth="1"/>
    <col min="15867" max="15867" width="10.5703125" style="7" customWidth="1"/>
    <col min="15868" max="15869" width="7.5703125" style="7" customWidth="1"/>
    <col min="15870" max="15871" width="9.85546875" style="7" customWidth="1"/>
    <col min="15872" max="15872" width="10.140625" style="7" customWidth="1"/>
    <col min="15873" max="15873" width="9" style="7" customWidth="1"/>
    <col min="15874" max="15879" width="0" style="7" hidden="1" customWidth="1"/>
    <col min="15880" max="15880" width="9.140625" style="7"/>
    <col min="15881" max="15881" width="8" style="7" customWidth="1"/>
    <col min="15882" max="15882" width="8.28515625" style="7" customWidth="1"/>
    <col min="15883" max="15883" width="8.7109375" style="7" customWidth="1"/>
    <col min="15884" max="16115" width="9.140625" style="7"/>
    <col min="16116" max="16116" width="7.28515625" style="7" customWidth="1"/>
    <col min="16117" max="16117" width="15.28515625" style="7" customWidth="1"/>
    <col min="16118" max="16118" width="7.5703125" style="7" customWidth="1"/>
    <col min="16119" max="16119" width="7.42578125" style="7" customWidth="1"/>
    <col min="16120" max="16120" width="8.7109375" style="7" customWidth="1"/>
    <col min="16121" max="16121" width="10.140625" style="7" customWidth="1"/>
    <col min="16122" max="16122" width="7.7109375" style="7" customWidth="1"/>
    <col min="16123" max="16123" width="10.5703125" style="7" customWidth="1"/>
    <col min="16124" max="16125" width="7.5703125" style="7" customWidth="1"/>
    <col min="16126" max="16127" width="9.85546875" style="7" customWidth="1"/>
    <col min="16128" max="16128" width="10.140625" style="7" customWidth="1"/>
    <col min="16129" max="16129" width="9" style="7" customWidth="1"/>
    <col min="16130" max="16135" width="0" style="7" hidden="1" customWidth="1"/>
    <col min="16136" max="16136" width="9.140625" style="7"/>
    <col min="16137" max="16137" width="8" style="7" customWidth="1"/>
    <col min="16138" max="16138" width="8.28515625" style="7" customWidth="1"/>
    <col min="16139" max="16139" width="8.7109375" style="7" customWidth="1"/>
    <col min="16140" max="16371" width="9.140625" style="7"/>
    <col min="16372" max="16374" width="9.140625" style="7" customWidth="1"/>
    <col min="16375" max="16384" width="9.140625" style="7"/>
  </cols>
  <sheetData>
    <row r="1" spans="1:15" s="68" customFormat="1" x14ac:dyDescent="0.2">
      <c r="B1" s="8" t="s">
        <v>33</v>
      </c>
      <c r="C1" s="68" t="s">
        <v>31</v>
      </c>
      <c r="E1" s="69"/>
      <c r="F1" s="69"/>
      <c r="G1" s="69"/>
      <c r="J1" s="101"/>
      <c r="K1" s="101"/>
      <c r="N1" s="68" t="s">
        <v>18</v>
      </c>
    </row>
    <row r="2" spans="1:15" ht="20.25" customHeight="1" x14ac:dyDescent="0.2">
      <c r="A2" s="197" t="s">
        <v>10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15" ht="17.25" customHeight="1" x14ac:dyDescent="0.2">
      <c r="A3" s="202" t="s">
        <v>145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spans="1:15" ht="26.25" customHeight="1" thickBot="1" x14ac:dyDescent="0.25">
      <c r="A4" s="203" t="s">
        <v>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</row>
    <row r="5" spans="1:15" ht="22.15" customHeight="1" x14ac:dyDescent="0.2">
      <c r="A5" s="204" t="s">
        <v>13</v>
      </c>
      <c r="B5" s="204" t="s">
        <v>1</v>
      </c>
      <c r="C5" s="206" t="s">
        <v>130</v>
      </c>
      <c r="D5" s="207"/>
      <c r="E5" s="78"/>
      <c r="F5" s="78"/>
      <c r="G5" s="211" t="s">
        <v>129</v>
      </c>
      <c r="H5" s="206" t="s">
        <v>24</v>
      </c>
      <c r="I5" s="207"/>
      <c r="J5" s="206" t="s">
        <v>23</v>
      </c>
      <c r="K5" s="207"/>
      <c r="L5" s="206" t="s">
        <v>50</v>
      </c>
      <c r="M5" s="207"/>
      <c r="N5" s="78" t="s">
        <v>112</v>
      </c>
      <c r="O5" s="204" t="s">
        <v>17</v>
      </c>
    </row>
    <row r="6" spans="1:15" ht="27" customHeight="1" x14ac:dyDescent="0.2">
      <c r="A6" s="173"/>
      <c r="B6" s="173"/>
      <c r="C6" s="152" t="s">
        <v>115</v>
      </c>
      <c r="D6" s="153"/>
      <c r="E6" s="208" t="s">
        <v>12</v>
      </c>
      <c r="F6" s="208" t="s">
        <v>2</v>
      </c>
      <c r="G6" s="212"/>
      <c r="H6" s="210" t="s">
        <v>12</v>
      </c>
      <c r="I6" s="210" t="s">
        <v>2</v>
      </c>
      <c r="J6" s="208" t="s">
        <v>12</v>
      </c>
      <c r="K6" s="208" t="s">
        <v>2</v>
      </c>
      <c r="L6" s="208" t="s">
        <v>12</v>
      </c>
      <c r="M6" s="208" t="s">
        <v>2</v>
      </c>
      <c r="N6" s="73" t="s">
        <v>18</v>
      </c>
      <c r="O6" s="173"/>
    </row>
    <row r="7" spans="1:15" ht="15.75" customHeight="1" thickBot="1" x14ac:dyDescent="0.25">
      <c r="A7" s="205"/>
      <c r="B7" s="205"/>
      <c r="C7" s="77" t="s">
        <v>3</v>
      </c>
      <c r="D7" s="77">
        <v>24</v>
      </c>
      <c r="E7" s="209"/>
      <c r="F7" s="209"/>
      <c r="G7" s="213"/>
      <c r="H7" s="209"/>
      <c r="I7" s="209"/>
      <c r="J7" s="209"/>
      <c r="K7" s="209"/>
      <c r="L7" s="209"/>
      <c r="M7" s="209"/>
      <c r="N7" s="77" t="s">
        <v>49</v>
      </c>
      <c r="O7" s="205"/>
    </row>
    <row r="8" spans="1:15" ht="23.25" customHeight="1" x14ac:dyDescent="0.2">
      <c r="A8" s="135">
        <v>1</v>
      </c>
      <c r="B8" s="138" t="s">
        <v>34</v>
      </c>
      <c r="C8" s="140" t="s">
        <v>137</v>
      </c>
      <c r="D8" s="140">
        <f t="shared" ref="D8:D11" si="0">IF(C8="AA",10, IF(C8="AB",9, IF(C8="BB",8, IF(C8="BC",7,IF(C8="CC",6, IF(C8="CD",5, IF(C8="DD",4,IF(C8="F",0))))))))</f>
        <v>10</v>
      </c>
      <c r="E8" s="135">
        <v>24</v>
      </c>
      <c r="F8" s="140">
        <f>(D8*24)</f>
        <v>240</v>
      </c>
      <c r="G8" s="137">
        <f>(F8/E8)</f>
        <v>10</v>
      </c>
      <c r="H8" s="135">
        <v>32</v>
      </c>
      <c r="I8" s="135">
        <v>294</v>
      </c>
      <c r="J8" s="136">
        <v>32</v>
      </c>
      <c r="K8" s="95">
        <v>286</v>
      </c>
      <c r="L8" s="138">
        <v>12</v>
      </c>
      <c r="M8" s="95">
        <v>108</v>
      </c>
      <c r="N8" s="139">
        <f>(F8+M8+I8+K8)/(E8+L8+H8+J8)</f>
        <v>9.2799999999999994</v>
      </c>
      <c r="O8" s="76" t="str">
        <f t="shared" ref="O8" si="1">IF(N8&lt;6,"***", IF(N8&gt;=6,"-"))</f>
        <v>-</v>
      </c>
    </row>
    <row r="9" spans="1:15" ht="23.25" customHeight="1" x14ac:dyDescent="0.2">
      <c r="A9" s="10">
        <v>2</v>
      </c>
      <c r="B9" s="136" t="s">
        <v>35</v>
      </c>
      <c r="C9" s="10" t="s">
        <v>28</v>
      </c>
      <c r="D9" s="10">
        <f t="shared" si="0"/>
        <v>9</v>
      </c>
      <c r="E9" s="135">
        <v>24</v>
      </c>
      <c r="F9" s="140">
        <f t="shared" ref="F9:F22" si="2">(D9*24)</f>
        <v>216</v>
      </c>
      <c r="G9" s="137">
        <f t="shared" ref="G9:G22" si="3">(F9/E9)</f>
        <v>9</v>
      </c>
      <c r="H9" s="13">
        <v>32</v>
      </c>
      <c r="I9" s="13">
        <v>306</v>
      </c>
      <c r="J9" s="136">
        <v>32</v>
      </c>
      <c r="K9" s="20">
        <v>288</v>
      </c>
      <c r="L9" s="138">
        <v>12</v>
      </c>
      <c r="M9" s="20">
        <v>108</v>
      </c>
      <c r="N9" s="139">
        <f t="shared" ref="N9:N22" si="4">(F9+M9+I9+K9)/(E9+L9+H9+J9)</f>
        <v>9.18</v>
      </c>
      <c r="O9" s="12" t="str">
        <f>IF(N9&lt;6,"***", IF(N9&gt;=6,"-"))</f>
        <v>-</v>
      </c>
    </row>
    <row r="10" spans="1:15" ht="23.25" customHeight="1" x14ac:dyDescent="0.2">
      <c r="A10" s="135">
        <v>3</v>
      </c>
      <c r="B10" s="136" t="s">
        <v>42</v>
      </c>
      <c r="C10" s="10" t="s">
        <v>28</v>
      </c>
      <c r="D10" s="10">
        <f t="shared" si="0"/>
        <v>9</v>
      </c>
      <c r="E10" s="135">
        <v>24</v>
      </c>
      <c r="F10" s="140">
        <f t="shared" si="2"/>
        <v>216</v>
      </c>
      <c r="G10" s="137">
        <f t="shared" si="3"/>
        <v>9</v>
      </c>
      <c r="H10" s="13">
        <v>32</v>
      </c>
      <c r="I10" s="13">
        <v>242</v>
      </c>
      <c r="J10" s="136">
        <v>32</v>
      </c>
      <c r="K10" s="20">
        <v>266</v>
      </c>
      <c r="L10" s="138">
        <v>12</v>
      </c>
      <c r="M10" s="20">
        <v>96</v>
      </c>
      <c r="N10" s="139">
        <f t="shared" si="4"/>
        <v>8.1999999999999993</v>
      </c>
      <c r="O10" s="12" t="str">
        <f t="shared" ref="O10:O13" si="5">IF(N10&lt;6,"***", IF(N10&gt;=6,"-"))</f>
        <v>-</v>
      </c>
    </row>
    <row r="11" spans="1:15" s="23" customFormat="1" ht="20.25" customHeight="1" x14ac:dyDescent="0.2">
      <c r="A11" s="10">
        <v>4</v>
      </c>
      <c r="B11" s="136" t="s">
        <v>36</v>
      </c>
      <c r="C11" s="10" t="s">
        <v>137</v>
      </c>
      <c r="D11" s="10">
        <f t="shared" si="0"/>
        <v>10</v>
      </c>
      <c r="E11" s="135">
        <v>24</v>
      </c>
      <c r="F11" s="140">
        <f t="shared" si="2"/>
        <v>240</v>
      </c>
      <c r="G11" s="137">
        <f t="shared" si="3"/>
        <v>10</v>
      </c>
      <c r="H11" s="13">
        <v>32</v>
      </c>
      <c r="I11" s="13">
        <v>278</v>
      </c>
      <c r="J11" s="12">
        <v>32</v>
      </c>
      <c r="K11" s="20">
        <v>286</v>
      </c>
      <c r="L11" s="138">
        <v>12</v>
      </c>
      <c r="M11" s="20">
        <v>108</v>
      </c>
      <c r="N11" s="139">
        <f t="shared" si="4"/>
        <v>9.1199999999999992</v>
      </c>
      <c r="O11" s="12" t="str">
        <f t="shared" si="5"/>
        <v>-</v>
      </c>
    </row>
    <row r="12" spans="1:15" ht="21.75" customHeight="1" x14ac:dyDescent="0.2">
      <c r="A12" s="135">
        <v>5</v>
      </c>
      <c r="B12" s="136" t="s">
        <v>43</v>
      </c>
      <c r="C12" s="13" t="s">
        <v>28</v>
      </c>
      <c r="D12" s="13">
        <f>IF(C12="AA",10, IF(C12="AB",9, IF(C12="BB",8, IF(C12="BC",7,IF(C12="CC",6, IF(C12="CD",5, IF(C12="DD",4,IF(C12="F",0))))))))</f>
        <v>9</v>
      </c>
      <c r="E12" s="135">
        <v>24</v>
      </c>
      <c r="F12" s="140">
        <f t="shared" si="2"/>
        <v>216</v>
      </c>
      <c r="G12" s="137">
        <f t="shared" si="3"/>
        <v>9</v>
      </c>
      <c r="H12" s="13">
        <v>32</v>
      </c>
      <c r="I12" s="13">
        <v>244</v>
      </c>
      <c r="J12" s="136">
        <v>32</v>
      </c>
      <c r="K12" s="20">
        <v>248</v>
      </c>
      <c r="L12" s="138">
        <v>12</v>
      </c>
      <c r="M12" s="20">
        <v>108</v>
      </c>
      <c r="N12" s="139">
        <f t="shared" si="4"/>
        <v>8.16</v>
      </c>
      <c r="O12" s="12" t="str">
        <f t="shared" si="5"/>
        <v>-</v>
      </c>
    </row>
    <row r="13" spans="1:15" ht="23.25" customHeight="1" x14ac:dyDescent="0.2">
      <c r="A13" s="10">
        <v>6</v>
      </c>
      <c r="B13" s="136" t="s">
        <v>37</v>
      </c>
      <c r="C13" s="13" t="s">
        <v>136</v>
      </c>
      <c r="D13" s="13">
        <f>IF(C13="AA",10, IF(C13="AB",9, IF(C13="BB",8, IF(C13="BC",7,IF(C13="CC",6, IF(C13="CD",5, IF(C13="DD",4,IF(C13="F",0))))))))</f>
        <v>8</v>
      </c>
      <c r="E13" s="135">
        <v>24</v>
      </c>
      <c r="F13" s="140">
        <f t="shared" si="2"/>
        <v>192</v>
      </c>
      <c r="G13" s="137">
        <f t="shared" si="3"/>
        <v>8</v>
      </c>
      <c r="H13" s="13">
        <v>32</v>
      </c>
      <c r="I13" s="13">
        <v>246</v>
      </c>
      <c r="J13" s="136">
        <v>32</v>
      </c>
      <c r="K13" s="20">
        <v>218</v>
      </c>
      <c r="L13" s="138">
        <v>12</v>
      </c>
      <c r="M13" s="20">
        <v>84</v>
      </c>
      <c r="N13" s="139">
        <f t="shared" si="4"/>
        <v>7.4</v>
      </c>
      <c r="O13" s="12" t="str">
        <f t="shared" si="5"/>
        <v>-</v>
      </c>
    </row>
    <row r="14" spans="1:15" ht="23.25" customHeight="1" x14ac:dyDescent="0.2">
      <c r="A14" s="135">
        <v>7</v>
      </c>
      <c r="B14" s="136" t="s">
        <v>44</v>
      </c>
      <c r="C14" s="13" t="s">
        <v>28</v>
      </c>
      <c r="D14" s="13">
        <f t="shared" ref="D14:D22" si="6">IF(C14="AA",10, IF(C14="AB",9, IF(C14="BB",8, IF(C14="BC",7,IF(C14="CC",6, IF(C14="CD",5, IF(C14="DD",4,IF(C14="F",0))))))))</f>
        <v>9</v>
      </c>
      <c r="E14" s="135">
        <v>24</v>
      </c>
      <c r="F14" s="140">
        <f t="shared" si="2"/>
        <v>216</v>
      </c>
      <c r="G14" s="137">
        <f t="shared" si="3"/>
        <v>9</v>
      </c>
      <c r="H14" s="13">
        <v>32</v>
      </c>
      <c r="I14" s="13">
        <v>306</v>
      </c>
      <c r="J14" s="136">
        <v>32</v>
      </c>
      <c r="K14" s="20">
        <v>278</v>
      </c>
      <c r="L14" s="138">
        <v>12</v>
      </c>
      <c r="M14" s="20">
        <v>96</v>
      </c>
      <c r="N14" s="139">
        <f t="shared" si="4"/>
        <v>8.9600000000000009</v>
      </c>
      <c r="O14" s="12" t="str">
        <f t="shared" ref="O14:O22" si="7">IF(N14&lt;6,"***", IF(N14&gt;=6,"-"))</f>
        <v>-</v>
      </c>
    </row>
    <row r="15" spans="1:15" s="63" customFormat="1" ht="21.75" customHeight="1" x14ac:dyDescent="0.2">
      <c r="A15" s="10">
        <v>8</v>
      </c>
      <c r="B15" s="136" t="s">
        <v>38</v>
      </c>
      <c r="C15" s="13" t="s">
        <v>28</v>
      </c>
      <c r="D15" s="13">
        <f t="shared" ref="D15:D20" si="8">IF(C15="AA",10, IF(C15="AB",9, IF(C15="BB",8, IF(C15="BC",7,IF(C15="CC",6, IF(C15="CD",5, IF(C15="DD",4,IF(C15="F",0))))))))</f>
        <v>9</v>
      </c>
      <c r="E15" s="135">
        <v>24</v>
      </c>
      <c r="F15" s="140">
        <f t="shared" si="2"/>
        <v>216</v>
      </c>
      <c r="G15" s="137">
        <f t="shared" si="3"/>
        <v>9</v>
      </c>
      <c r="H15" s="13">
        <v>32</v>
      </c>
      <c r="I15" s="13">
        <v>266</v>
      </c>
      <c r="J15" s="136">
        <v>32</v>
      </c>
      <c r="K15" s="20">
        <v>266</v>
      </c>
      <c r="L15" s="138">
        <v>12</v>
      </c>
      <c r="M15" s="20">
        <v>84</v>
      </c>
      <c r="N15" s="139">
        <f t="shared" si="4"/>
        <v>8.32</v>
      </c>
      <c r="O15" s="12" t="str">
        <f t="shared" ref="O15:O20" si="9">IF(N15&lt;6,"***", IF(N15&gt;=6,"-"))</f>
        <v>-</v>
      </c>
    </row>
    <row r="16" spans="1:15" s="63" customFormat="1" ht="23.25" customHeight="1" x14ac:dyDescent="0.2">
      <c r="A16" s="135">
        <v>9</v>
      </c>
      <c r="B16" s="136" t="s">
        <v>45</v>
      </c>
      <c r="C16" s="13" t="s">
        <v>28</v>
      </c>
      <c r="D16" s="13">
        <f t="shared" si="8"/>
        <v>9</v>
      </c>
      <c r="E16" s="135">
        <v>24</v>
      </c>
      <c r="F16" s="140">
        <f t="shared" si="2"/>
        <v>216</v>
      </c>
      <c r="G16" s="137">
        <f t="shared" si="3"/>
        <v>9</v>
      </c>
      <c r="H16" s="13">
        <v>32</v>
      </c>
      <c r="I16" s="13">
        <v>264</v>
      </c>
      <c r="J16" s="136">
        <v>32</v>
      </c>
      <c r="K16" s="20">
        <v>272</v>
      </c>
      <c r="L16" s="138">
        <v>12</v>
      </c>
      <c r="M16" s="20">
        <v>96</v>
      </c>
      <c r="N16" s="139">
        <f t="shared" si="4"/>
        <v>8.48</v>
      </c>
      <c r="O16" s="12" t="str">
        <f t="shared" si="9"/>
        <v>-</v>
      </c>
    </row>
    <row r="17" spans="1:15" s="63" customFormat="1" ht="24" customHeight="1" x14ac:dyDescent="0.2">
      <c r="A17" s="10">
        <v>10</v>
      </c>
      <c r="B17" s="136" t="s">
        <v>39</v>
      </c>
      <c r="C17" s="13" t="s">
        <v>137</v>
      </c>
      <c r="D17" s="13">
        <f t="shared" si="8"/>
        <v>10</v>
      </c>
      <c r="E17" s="135">
        <v>24</v>
      </c>
      <c r="F17" s="140">
        <f t="shared" si="2"/>
        <v>240</v>
      </c>
      <c r="G17" s="137">
        <f t="shared" si="3"/>
        <v>10</v>
      </c>
      <c r="H17" s="13">
        <v>32</v>
      </c>
      <c r="I17" s="13">
        <v>284</v>
      </c>
      <c r="J17" s="136">
        <v>32</v>
      </c>
      <c r="K17" s="20">
        <v>284</v>
      </c>
      <c r="L17" s="138">
        <v>12</v>
      </c>
      <c r="M17" s="20">
        <v>108</v>
      </c>
      <c r="N17" s="139">
        <f t="shared" si="4"/>
        <v>9.16</v>
      </c>
      <c r="O17" s="12" t="str">
        <f t="shared" si="9"/>
        <v>-</v>
      </c>
    </row>
    <row r="18" spans="1:15" s="63" customFormat="1" ht="23.25" customHeight="1" x14ac:dyDescent="0.2">
      <c r="A18" s="135">
        <v>11</v>
      </c>
      <c r="B18" s="136" t="s">
        <v>46</v>
      </c>
      <c r="C18" s="13" t="s">
        <v>136</v>
      </c>
      <c r="D18" s="13">
        <f t="shared" si="8"/>
        <v>8</v>
      </c>
      <c r="E18" s="135">
        <v>24</v>
      </c>
      <c r="F18" s="140">
        <f t="shared" si="2"/>
        <v>192</v>
      </c>
      <c r="G18" s="137">
        <f t="shared" si="3"/>
        <v>8</v>
      </c>
      <c r="H18" s="13">
        <v>32</v>
      </c>
      <c r="I18" s="13">
        <v>232</v>
      </c>
      <c r="J18" s="136">
        <v>32</v>
      </c>
      <c r="K18" s="20">
        <v>212</v>
      </c>
      <c r="L18" s="138">
        <v>12</v>
      </c>
      <c r="M18" s="20">
        <v>84</v>
      </c>
      <c r="N18" s="139">
        <f t="shared" si="4"/>
        <v>7.2</v>
      </c>
      <c r="O18" s="12" t="str">
        <f t="shared" si="9"/>
        <v>-</v>
      </c>
    </row>
    <row r="19" spans="1:15" s="63" customFormat="1" ht="23.25" customHeight="1" x14ac:dyDescent="0.2">
      <c r="A19" s="10">
        <v>12</v>
      </c>
      <c r="B19" s="136" t="s">
        <v>40</v>
      </c>
      <c r="C19" s="13" t="s">
        <v>137</v>
      </c>
      <c r="D19" s="13">
        <f t="shared" si="8"/>
        <v>10</v>
      </c>
      <c r="E19" s="135">
        <v>24</v>
      </c>
      <c r="F19" s="140">
        <f t="shared" si="2"/>
        <v>240</v>
      </c>
      <c r="G19" s="137">
        <f t="shared" si="3"/>
        <v>10</v>
      </c>
      <c r="H19" s="13">
        <v>32</v>
      </c>
      <c r="I19" s="13">
        <v>252</v>
      </c>
      <c r="J19" s="136">
        <v>32</v>
      </c>
      <c r="K19" s="20">
        <v>274</v>
      </c>
      <c r="L19" s="138">
        <v>12</v>
      </c>
      <c r="M19" s="20">
        <v>96</v>
      </c>
      <c r="N19" s="139">
        <f t="shared" si="4"/>
        <v>8.6199999999999992</v>
      </c>
      <c r="O19" s="12" t="str">
        <f t="shared" si="9"/>
        <v>-</v>
      </c>
    </row>
    <row r="20" spans="1:15" s="63" customFormat="1" ht="24.75" customHeight="1" x14ac:dyDescent="0.2">
      <c r="A20" s="135">
        <v>13</v>
      </c>
      <c r="B20" s="136" t="s">
        <v>47</v>
      </c>
      <c r="C20" s="13" t="s">
        <v>28</v>
      </c>
      <c r="D20" s="13">
        <f t="shared" si="8"/>
        <v>9</v>
      </c>
      <c r="E20" s="135">
        <v>24</v>
      </c>
      <c r="F20" s="140">
        <f t="shared" si="2"/>
        <v>216</v>
      </c>
      <c r="G20" s="137">
        <f t="shared" si="3"/>
        <v>9</v>
      </c>
      <c r="H20" s="13">
        <v>32</v>
      </c>
      <c r="I20" s="13">
        <v>234</v>
      </c>
      <c r="J20" s="136">
        <v>32</v>
      </c>
      <c r="K20" s="20">
        <v>242</v>
      </c>
      <c r="L20" s="138">
        <v>12</v>
      </c>
      <c r="M20" s="20">
        <v>96</v>
      </c>
      <c r="N20" s="139">
        <f t="shared" si="4"/>
        <v>7.88</v>
      </c>
      <c r="O20" s="12" t="str">
        <f t="shared" si="9"/>
        <v>-</v>
      </c>
    </row>
    <row r="21" spans="1:15" ht="23.25" customHeight="1" x14ac:dyDescent="0.2">
      <c r="A21" s="10">
        <v>14</v>
      </c>
      <c r="B21" s="136" t="s">
        <v>41</v>
      </c>
      <c r="C21" s="13" t="s">
        <v>136</v>
      </c>
      <c r="D21" s="13">
        <f t="shared" si="6"/>
        <v>8</v>
      </c>
      <c r="E21" s="135">
        <v>24</v>
      </c>
      <c r="F21" s="140">
        <f t="shared" si="2"/>
        <v>192</v>
      </c>
      <c r="G21" s="137">
        <f t="shared" si="3"/>
        <v>8</v>
      </c>
      <c r="H21" s="13">
        <v>32</v>
      </c>
      <c r="I21" s="13">
        <v>266</v>
      </c>
      <c r="J21" s="136">
        <v>32</v>
      </c>
      <c r="K21" s="20">
        <v>242</v>
      </c>
      <c r="L21" s="138">
        <v>12</v>
      </c>
      <c r="M21" s="20">
        <v>84</v>
      </c>
      <c r="N21" s="139">
        <f t="shared" si="4"/>
        <v>7.84</v>
      </c>
      <c r="O21" s="12" t="str">
        <f t="shared" si="7"/>
        <v>-</v>
      </c>
    </row>
    <row r="22" spans="1:15" ht="24" customHeight="1" x14ac:dyDescent="0.2">
      <c r="A22" s="135">
        <v>15</v>
      </c>
      <c r="B22" s="136" t="s">
        <v>48</v>
      </c>
      <c r="C22" s="13" t="s">
        <v>28</v>
      </c>
      <c r="D22" s="13">
        <f t="shared" si="6"/>
        <v>9</v>
      </c>
      <c r="E22" s="135">
        <v>24</v>
      </c>
      <c r="F22" s="140">
        <f t="shared" si="2"/>
        <v>216</v>
      </c>
      <c r="G22" s="137">
        <f t="shared" si="3"/>
        <v>9</v>
      </c>
      <c r="H22" s="13">
        <v>32</v>
      </c>
      <c r="I22" s="13">
        <v>252</v>
      </c>
      <c r="J22" s="136">
        <v>32</v>
      </c>
      <c r="K22" s="20">
        <v>266</v>
      </c>
      <c r="L22" s="138">
        <v>12</v>
      </c>
      <c r="M22" s="20">
        <v>108</v>
      </c>
      <c r="N22" s="139">
        <f t="shared" si="4"/>
        <v>8.42</v>
      </c>
      <c r="O22" s="12" t="str">
        <f t="shared" si="7"/>
        <v>-</v>
      </c>
    </row>
    <row r="23" spans="1:15" ht="19.5" customHeight="1" x14ac:dyDescent="0.2">
      <c r="A23" s="216"/>
      <c r="B23" s="217"/>
      <c r="C23" s="217"/>
      <c r="D23" s="217"/>
      <c r="E23" s="217"/>
    </row>
    <row r="24" spans="1:15" ht="19.5" customHeight="1" x14ac:dyDescent="0.2">
      <c r="A24" s="26"/>
      <c r="B24" s="62"/>
      <c r="C24" s="38"/>
      <c r="D24" s="38"/>
      <c r="E24" s="70"/>
      <c r="F24" s="70"/>
      <c r="G24" s="70"/>
      <c r="H24" s="57"/>
      <c r="I24" s="57" t="s">
        <v>6</v>
      </c>
      <c r="J24" s="57"/>
      <c r="K24" s="57"/>
      <c r="L24" s="27"/>
    </row>
    <row r="25" spans="1:15" ht="15.75" x14ac:dyDescent="0.2">
      <c r="A25" s="26"/>
      <c r="B25" s="38"/>
      <c r="C25" s="48"/>
      <c r="D25" s="55"/>
      <c r="E25" s="55"/>
      <c r="F25" s="55"/>
      <c r="G25" s="55"/>
      <c r="H25" s="57"/>
      <c r="I25" s="57"/>
      <c r="J25" s="57"/>
      <c r="K25" s="57"/>
      <c r="L25" s="27"/>
      <c r="M25" s="32"/>
      <c r="N25" s="32"/>
      <c r="O25" s="32"/>
    </row>
    <row r="26" spans="1:15" s="32" customFormat="1" ht="17.25" customHeight="1" x14ac:dyDescent="0.2">
      <c r="A26" s="26"/>
      <c r="B26" s="38"/>
      <c r="C26" s="38"/>
      <c r="D26" s="38"/>
      <c r="E26" s="70"/>
      <c r="F26" s="70"/>
      <c r="G26" s="70"/>
      <c r="H26" s="57"/>
      <c r="I26" s="57"/>
      <c r="J26" s="57"/>
      <c r="K26" s="57"/>
      <c r="L26" s="27"/>
    </row>
    <row r="27" spans="1:15" s="32" customFormat="1" ht="17.25" customHeight="1" x14ac:dyDescent="0.25">
      <c r="A27" s="54"/>
      <c r="B27" s="54" t="s">
        <v>131</v>
      </c>
      <c r="C27" s="54"/>
      <c r="D27" s="28" t="s">
        <v>4</v>
      </c>
      <c r="E27" s="28"/>
      <c r="F27" s="214" t="s">
        <v>106</v>
      </c>
      <c r="G27" s="214"/>
      <c r="H27" s="56"/>
      <c r="I27" s="67"/>
      <c r="J27" s="67" t="s">
        <v>19</v>
      </c>
      <c r="K27" s="67"/>
      <c r="L27" s="7" t="s">
        <v>6</v>
      </c>
      <c r="M27" s="215" t="s">
        <v>20</v>
      </c>
      <c r="N27" s="215"/>
      <c r="O27" s="7"/>
    </row>
    <row r="28" spans="1:15" ht="15" customHeight="1" x14ac:dyDescent="0.2">
      <c r="A28" s="28"/>
      <c r="B28" s="29"/>
      <c r="C28" s="28"/>
      <c r="D28" s="28"/>
      <c r="E28" s="28"/>
      <c r="F28" s="28"/>
      <c r="G28" s="28"/>
    </row>
    <row r="29" spans="1:15" ht="12.75" customHeight="1" x14ac:dyDescent="0.2">
      <c r="A29" s="28"/>
      <c r="B29" s="30"/>
      <c r="C29" s="214"/>
      <c r="D29" s="214"/>
      <c r="E29" s="71"/>
      <c r="F29" s="71"/>
      <c r="G29" s="71"/>
      <c r="H29" s="72"/>
      <c r="N29" s="43"/>
    </row>
    <row r="30" spans="1:15" ht="12.75" customHeight="1" x14ac:dyDescent="0.2"/>
    <row r="31" spans="1:15" ht="15" customHeight="1" x14ac:dyDescent="0.2"/>
  </sheetData>
  <mergeCells count="24">
    <mergeCell ref="C29:D29"/>
    <mergeCell ref="M27:N27"/>
    <mergeCell ref="J5:K5"/>
    <mergeCell ref="J6:J7"/>
    <mergeCell ref="K6:K7"/>
    <mergeCell ref="H5:I5"/>
    <mergeCell ref="F27:G27"/>
    <mergeCell ref="A23:E23"/>
    <mergeCell ref="A2:O2"/>
    <mergeCell ref="A3:O3"/>
    <mergeCell ref="A4:O4"/>
    <mergeCell ref="A5:A7"/>
    <mergeCell ref="B5:B7"/>
    <mergeCell ref="C5:D5"/>
    <mergeCell ref="C6:D6"/>
    <mergeCell ref="L5:M5"/>
    <mergeCell ref="O5:O7"/>
    <mergeCell ref="L6:L7"/>
    <mergeCell ref="M6:M7"/>
    <mergeCell ref="H6:H7"/>
    <mergeCell ref="I6:I7"/>
    <mergeCell ref="E6:E7"/>
    <mergeCell ref="F6:F7"/>
    <mergeCell ref="G5:G7"/>
  </mergeCells>
  <printOptions horizontalCentered="1"/>
  <pageMargins left="0.6692913385826772" right="0.31496062992125984" top="0.47244094488188981" bottom="0.39370078740157483" header="0.35433070866141736" footer="0.35433070866141736"/>
  <pageSetup paperSize="5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0"/>
  <sheetViews>
    <sheetView view="pageBreakPreview" zoomScale="90" zoomScaleSheetLayoutView="9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3" sqref="A3:O3"/>
    </sheetView>
  </sheetViews>
  <sheetFormatPr defaultRowHeight="12.75" x14ac:dyDescent="0.2"/>
  <cols>
    <col min="1" max="1" width="7.7109375" style="7" customWidth="1"/>
    <col min="2" max="2" width="19.140625" style="8" customWidth="1"/>
    <col min="3" max="4" width="12.85546875" style="8" customWidth="1"/>
    <col min="5" max="5" width="12.85546875" style="7" customWidth="1"/>
    <col min="6" max="6" width="12" style="7" customWidth="1"/>
    <col min="7" max="7" width="14.42578125" style="7" customWidth="1"/>
    <col min="8" max="8" width="11.28515625" style="53" customWidth="1"/>
    <col min="9" max="9" width="11.5703125" style="53" customWidth="1"/>
    <col min="10" max="11" width="11.5703125" style="103" customWidth="1"/>
    <col min="12" max="12" width="9.7109375" style="7" customWidth="1"/>
    <col min="13" max="13" width="10.7109375" style="7" customWidth="1"/>
    <col min="14" max="14" width="16.140625" style="7" customWidth="1"/>
    <col min="15" max="15" width="10.7109375" style="7" customWidth="1"/>
    <col min="16" max="16" width="32.140625" style="7" customWidth="1"/>
    <col min="17" max="243" width="9.140625" style="7"/>
    <col min="244" max="244" width="7.28515625" style="7" customWidth="1"/>
    <col min="245" max="245" width="15.28515625" style="7" customWidth="1"/>
    <col min="246" max="246" width="7.5703125" style="7" customWidth="1"/>
    <col min="247" max="247" width="7.42578125" style="7" customWidth="1"/>
    <col min="248" max="248" width="8.7109375" style="7" customWidth="1"/>
    <col min="249" max="249" width="10.140625" style="7" customWidth="1"/>
    <col min="250" max="250" width="7.7109375" style="7" customWidth="1"/>
    <col min="251" max="251" width="10.5703125" style="7" customWidth="1"/>
    <col min="252" max="253" width="7.5703125" style="7" customWidth="1"/>
    <col min="254" max="255" width="9.85546875" style="7" customWidth="1"/>
    <col min="256" max="256" width="10.140625" style="7" customWidth="1"/>
    <col min="257" max="257" width="9" style="7" customWidth="1"/>
    <col min="258" max="263" width="0" style="7" hidden="1" customWidth="1"/>
    <col min="264" max="264" width="9.140625" style="7"/>
    <col min="265" max="265" width="8" style="7" customWidth="1"/>
    <col min="266" max="266" width="8.28515625" style="7" customWidth="1"/>
    <col min="267" max="267" width="8.7109375" style="7" customWidth="1"/>
    <col min="268" max="499" width="9.140625" style="7"/>
    <col min="500" max="500" width="7.28515625" style="7" customWidth="1"/>
    <col min="501" max="501" width="15.28515625" style="7" customWidth="1"/>
    <col min="502" max="502" width="7.5703125" style="7" customWidth="1"/>
    <col min="503" max="503" width="7.42578125" style="7" customWidth="1"/>
    <col min="504" max="504" width="8.7109375" style="7" customWidth="1"/>
    <col min="505" max="505" width="10.140625" style="7" customWidth="1"/>
    <col min="506" max="506" width="7.7109375" style="7" customWidth="1"/>
    <col min="507" max="507" width="10.5703125" style="7" customWidth="1"/>
    <col min="508" max="509" width="7.5703125" style="7" customWidth="1"/>
    <col min="510" max="511" width="9.85546875" style="7" customWidth="1"/>
    <col min="512" max="512" width="10.140625" style="7" customWidth="1"/>
    <col min="513" max="513" width="9" style="7" customWidth="1"/>
    <col min="514" max="519" width="0" style="7" hidden="1" customWidth="1"/>
    <col min="520" max="520" width="9.140625" style="7"/>
    <col min="521" max="521" width="8" style="7" customWidth="1"/>
    <col min="522" max="522" width="8.28515625" style="7" customWidth="1"/>
    <col min="523" max="523" width="8.7109375" style="7" customWidth="1"/>
    <col min="524" max="755" width="9.140625" style="7"/>
    <col min="756" max="756" width="7.28515625" style="7" customWidth="1"/>
    <col min="757" max="757" width="15.28515625" style="7" customWidth="1"/>
    <col min="758" max="758" width="7.5703125" style="7" customWidth="1"/>
    <col min="759" max="759" width="7.42578125" style="7" customWidth="1"/>
    <col min="760" max="760" width="8.7109375" style="7" customWidth="1"/>
    <col min="761" max="761" width="10.140625" style="7" customWidth="1"/>
    <col min="762" max="762" width="7.7109375" style="7" customWidth="1"/>
    <col min="763" max="763" width="10.5703125" style="7" customWidth="1"/>
    <col min="764" max="765" width="7.5703125" style="7" customWidth="1"/>
    <col min="766" max="767" width="9.85546875" style="7" customWidth="1"/>
    <col min="768" max="768" width="10.140625" style="7" customWidth="1"/>
    <col min="769" max="769" width="9" style="7" customWidth="1"/>
    <col min="770" max="775" width="0" style="7" hidden="1" customWidth="1"/>
    <col min="776" max="776" width="9.140625" style="7"/>
    <col min="777" max="777" width="8" style="7" customWidth="1"/>
    <col min="778" max="778" width="8.28515625" style="7" customWidth="1"/>
    <col min="779" max="779" width="8.7109375" style="7" customWidth="1"/>
    <col min="780" max="1011" width="9.140625" style="7"/>
    <col min="1012" max="1012" width="7.28515625" style="7" customWidth="1"/>
    <col min="1013" max="1013" width="15.28515625" style="7" customWidth="1"/>
    <col min="1014" max="1014" width="7.5703125" style="7" customWidth="1"/>
    <col min="1015" max="1015" width="7.42578125" style="7" customWidth="1"/>
    <col min="1016" max="1016" width="8.7109375" style="7" customWidth="1"/>
    <col min="1017" max="1017" width="10.140625" style="7" customWidth="1"/>
    <col min="1018" max="1018" width="7.7109375" style="7" customWidth="1"/>
    <col min="1019" max="1019" width="10.5703125" style="7" customWidth="1"/>
    <col min="1020" max="1021" width="7.5703125" style="7" customWidth="1"/>
    <col min="1022" max="1023" width="9.85546875" style="7" customWidth="1"/>
    <col min="1024" max="1024" width="10.140625" style="7" customWidth="1"/>
    <col min="1025" max="1025" width="9" style="7" customWidth="1"/>
    <col min="1026" max="1031" width="0" style="7" hidden="1" customWidth="1"/>
    <col min="1032" max="1032" width="9.140625" style="7"/>
    <col min="1033" max="1033" width="8" style="7" customWidth="1"/>
    <col min="1034" max="1034" width="8.28515625" style="7" customWidth="1"/>
    <col min="1035" max="1035" width="8.7109375" style="7" customWidth="1"/>
    <col min="1036" max="1267" width="9.140625" style="7"/>
    <col min="1268" max="1268" width="7.28515625" style="7" customWidth="1"/>
    <col min="1269" max="1269" width="15.28515625" style="7" customWidth="1"/>
    <col min="1270" max="1270" width="7.5703125" style="7" customWidth="1"/>
    <col min="1271" max="1271" width="7.42578125" style="7" customWidth="1"/>
    <col min="1272" max="1272" width="8.7109375" style="7" customWidth="1"/>
    <col min="1273" max="1273" width="10.140625" style="7" customWidth="1"/>
    <col min="1274" max="1274" width="7.7109375" style="7" customWidth="1"/>
    <col min="1275" max="1275" width="10.5703125" style="7" customWidth="1"/>
    <col min="1276" max="1277" width="7.5703125" style="7" customWidth="1"/>
    <col min="1278" max="1279" width="9.85546875" style="7" customWidth="1"/>
    <col min="1280" max="1280" width="10.140625" style="7" customWidth="1"/>
    <col min="1281" max="1281" width="9" style="7" customWidth="1"/>
    <col min="1282" max="1287" width="0" style="7" hidden="1" customWidth="1"/>
    <col min="1288" max="1288" width="9.140625" style="7"/>
    <col min="1289" max="1289" width="8" style="7" customWidth="1"/>
    <col min="1290" max="1290" width="8.28515625" style="7" customWidth="1"/>
    <col min="1291" max="1291" width="8.7109375" style="7" customWidth="1"/>
    <col min="1292" max="1523" width="9.140625" style="7"/>
    <col min="1524" max="1524" width="7.28515625" style="7" customWidth="1"/>
    <col min="1525" max="1525" width="15.28515625" style="7" customWidth="1"/>
    <col min="1526" max="1526" width="7.5703125" style="7" customWidth="1"/>
    <col min="1527" max="1527" width="7.42578125" style="7" customWidth="1"/>
    <col min="1528" max="1528" width="8.7109375" style="7" customWidth="1"/>
    <col min="1529" max="1529" width="10.140625" style="7" customWidth="1"/>
    <col min="1530" max="1530" width="7.7109375" style="7" customWidth="1"/>
    <col min="1531" max="1531" width="10.5703125" style="7" customWidth="1"/>
    <col min="1532" max="1533" width="7.5703125" style="7" customWidth="1"/>
    <col min="1534" max="1535" width="9.85546875" style="7" customWidth="1"/>
    <col min="1536" max="1536" width="10.140625" style="7" customWidth="1"/>
    <col min="1537" max="1537" width="9" style="7" customWidth="1"/>
    <col min="1538" max="1543" width="0" style="7" hidden="1" customWidth="1"/>
    <col min="1544" max="1544" width="9.140625" style="7"/>
    <col min="1545" max="1545" width="8" style="7" customWidth="1"/>
    <col min="1546" max="1546" width="8.28515625" style="7" customWidth="1"/>
    <col min="1547" max="1547" width="8.7109375" style="7" customWidth="1"/>
    <col min="1548" max="1779" width="9.140625" style="7"/>
    <col min="1780" max="1780" width="7.28515625" style="7" customWidth="1"/>
    <col min="1781" max="1781" width="15.28515625" style="7" customWidth="1"/>
    <col min="1782" max="1782" width="7.5703125" style="7" customWidth="1"/>
    <col min="1783" max="1783" width="7.42578125" style="7" customWidth="1"/>
    <col min="1784" max="1784" width="8.7109375" style="7" customWidth="1"/>
    <col min="1785" max="1785" width="10.140625" style="7" customWidth="1"/>
    <col min="1786" max="1786" width="7.7109375" style="7" customWidth="1"/>
    <col min="1787" max="1787" width="10.5703125" style="7" customWidth="1"/>
    <col min="1788" max="1789" width="7.5703125" style="7" customWidth="1"/>
    <col min="1790" max="1791" width="9.85546875" style="7" customWidth="1"/>
    <col min="1792" max="1792" width="10.140625" style="7" customWidth="1"/>
    <col min="1793" max="1793" width="9" style="7" customWidth="1"/>
    <col min="1794" max="1799" width="0" style="7" hidden="1" customWidth="1"/>
    <col min="1800" max="1800" width="9.140625" style="7"/>
    <col min="1801" max="1801" width="8" style="7" customWidth="1"/>
    <col min="1802" max="1802" width="8.28515625" style="7" customWidth="1"/>
    <col min="1803" max="1803" width="8.7109375" style="7" customWidth="1"/>
    <col min="1804" max="2035" width="9.140625" style="7"/>
    <col min="2036" max="2036" width="7.28515625" style="7" customWidth="1"/>
    <col min="2037" max="2037" width="15.28515625" style="7" customWidth="1"/>
    <col min="2038" max="2038" width="7.5703125" style="7" customWidth="1"/>
    <col min="2039" max="2039" width="7.42578125" style="7" customWidth="1"/>
    <col min="2040" max="2040" width="8.7109375" style="7" customWidth="1"/>
    <col min="2041" max="2041" width="10.140625" style="7" customWidth="1"/>
    <col min="2042" max="2042" width="7.7109375" style="7" customWidth="1"/>
    <col min="2043" max="2043" width="10.5703125" style="7" customWidth="1"/>
    <col min="2044" max="2045" width="7.5703125" style="7" customWidth="1"/>
    <col min="2046" max="2047" width="9.85546875" style="7" customWidth="1"/>
    <col min="2048" max="2048" width="10.140625" style="7" customWidth="1"/>
    <col min="2049" max="2049" width="9" style="7" customWidth="1"/>
    <col min="2050" max="2055" width="0" style="7" hidden="1" customWidth="1"/>
    <col min="2056" max="2056" width="9.140625" style="7"/>
    <col min="2057" max="2057" width="8" style="7" customWidth="1"/>
    <col min="2058" max="2058" width="8.28515625" style="7" customWidth="1"/>
    <col min="2059" max="2059" width="8.7109375" style="7" customWidth="1"/>
    <col min="2060" max="2291" width="9.140625" style="7"/>
    <col min="2292" max="2292" width="7.28515625" style="7" customWidth="1"/>
    <col min="2293" max="2293" width="15.28515625" style="7" customWidth="1"/>
    <col min="2294" max="2294" width="7.5703125" style="7" customWidth="1"/>
    <col min="2295" max="2295" width="7.42578125" style="7" customWidth="1"/>
    <col min="2296" max="2296" width="8.7109375" style="7" customWidth="1"/>
    <col min="2297" max="2297" width="10.140625" style="7" customWidth="1"/>
    <col min="2298" max="2298" width="7.7109375" style="7" customWidth="1"/>
    <col min="2299" max="2299" width="10.5703125" style="7" customWidth="1"/>
    <col min="2300" max="2301" width="7.5703125" style="7" customWidth="1"/>
    <col min="2302" max="2303" width="9.85546875" style="7" customWidth="1"/>
    <col min="2304" max="2304" width="10.140625" style="7" customWidth="1"/>
    <col min="2305" max="2305" width="9" style="7" customWidth="1"/>
    <col min="2306" max="2311" width="0" style="7" hidden="1" customWidth="1"/>
    <col min="2312" max="2312" width="9.140625" style="7"/>
    <col min="2313" max="2313" width="8" style="7" customWidth="1"/>
    <col min="2314" max="2314" width="8.28515625" style="7" customWidth="1"/>
    <col min="2315" max="2315" width="8.7109375" style="7" customWidth="1"/>
    <col min="2316" max="2547" width="9.140625" style="7"/>
    <col min="2548" max="2548" width="7.28515625" style="7" customWidth="1"/>
    <col min="2549" max="2549" width="15.28515625" style="7" customWidth="1"/>
    <col min="2550" max="2550" width="7.5703125" style="7" customWidth="1"/>
    <col min="2551" max="2551" width="7.42578125" style="7" customWidth="1"/>
    <col min="2552" max="2552" width="8.7109375" style="7" customWidth="1"/>
    <col min="2553" max="2553" width="10.140625" style="7" customWidth="1"/>
    <col min="2554" max="2554" width="7.7109375" style="7" customWidth="1"/>
    <col min="2555" max="2555" width="10.5703125" style="7" customWidth="1"/>
    <col min="2556" max="2557" width="7.5703125" style="7" customWidth="1"/>
    <col min="2558" max="2559" width="9.85546875" style="7" customWidth="1"/>
    <col min="2560" max="2560" width="10.140625" style="7" customWidth="1"/>
    <col min="2561" max="2561" width="9" style="7" customWidth="1"/>
    <col min="2562" max="2567" width="0" style="7" hidden="1" customWidth="1"/>
    <col min="2568" max="2568" width="9.140625" style="7"/>
    <col min="2569" max="2569" width="8" style="7" customWidth="1"/>
    <col min="2570" max="2570" width="8.28515625" style="7" customWidth="1"/>
    <col min="2571" max="2571" width="8.7109375" style="7" customWidth="1"/>
    <col min="2572" max="2803" width="9.140625" style="7"/>
    <col min="2804" max="2804" width="7.28515625" style="7" customWidth="1"/>
    <col min="2805" max="2805" width="15.28515625" style="7" customWidth="1"/>
    <col min="2806" max="2806" width="7.5703125" style="7" customWidth="1"/>
    <col min="2807" max="2807" width="7.42578125" style="7" customWidth="1"/>
    <col min="2808" max="2808" width="8.7109375" style="7" customWidth="1"/>
    <col min="2809" max="2809" width="10.140625" style="7" customWidth="1"/>
    <col min="2810" max="2810" width="7.7109375" style="7" customWidth="1"/>
    <col min="2811" max="2811" width="10.5703125" style="7" customWidth="1"/>
    <col min="2812" max="2813" width="7.5703125" style="7" customWidth="1"/>
    <col min="2814" max="2815" width="9.85546875" style="7" customWidth="1"/>
    <col min="2816" max="2816" width="10.140625" style="7" customWidth="1"/>
    <col min="2817" max="2817" width="9" style="7" customWidth="1"/>
    <col min="2818" max="2823" width="0" style="7" hidden="1" customWidth="1"/>
    <col min="2824" max="2824" width="9.140625" style="7"/>
    <col min="2825" max="2825" width="8" style="7" customWidth="1"/>
    <col min="2826" max="2826" width="8.28515625" style="7" customWidth="1"/>
    <col min="2827" max="2827" width="8.7109375" style="7" customWidth="1"/>
    <col min="2828" max="3059" width="9.140625" style="7"/>
    <col min="3060" max="3060" width="7.28515625" style="7" customWidth="1"/>
    <col min="3061" max="3061" width="15.28515625" style="7" customWidth="1"/>
    <col min="3062" max="3062" width="7.5703125" style="7" customWidth="1"/>
    <col min="3063" max="3063" width="7.42578125" style="7" customWidth="1"/>
    <col min="3064" max="3064" width="8.7109375" style="7" customWidth="1"/>
    <col min="3065" max="3065" width="10.140625" style="7" customWidth="1"/>
    <col min="3066" max="3066" width="7.7109375" style="7" customWidth="1"/>
    <col min="3067" max="3067" width="10.5703125" style="7" customWidth="1"/>
    <col min="3068" max="3069" width="7.5703125" style="7" customWidth="1"/>
    <col min="3070" max="3071" width="9.85546875" style="7" customWidth="1"/>
    <col min="3072" max="3072" width="10.140625" style="7" customWidth="1"/>
    <col min="3073" max="3073" width="9" style="7" customWidth="1"/>
    <col min="3074" max="3079" width="0" style="7" hidden="1" customWidth="1"/>
    <col min="3080" max="3080" width="9.140625" style="7"/>
    <col min="3081" max="3081" width="8" style="7" customWidth="1"/>
    <col min="3082" max="3082" width="8.28515625" style="7" customWidth="1"/>
    <col min="3083" max="3083" width="8.7109375" style="7" customWidth="1"/>
    <col min="3084" max="3315" width="9.140625" style="7"/>
    <col min="3316" max="3316" width="7.28515625" style="7" customWidth="1"/>
    <col min="3317" max="3317" width="15.28515625" style="7" customWidth="1"/>
    <col min="3318" max="3318" width="7.5703125" style="7" customWidth="1"/>
    <col min="3319" max="3319" width="7.42578125" style="7" customWidth="1"/>
    <col min="3320" max="3320" width="8.7109375" style="7" customWidth="1"/>
    <col min="3321" max="3321" width="10.140625" style="7" customWidth="1"/>
    <col min="3322" max="3322" width="7.7109375" style="7" customWidth="1"/>
    <col min="3323" max="3323" width="10.5703125" style="7" customWidth="1"/>
    <col min="3324" max="3325" width="7.5703125" style="7" customWidth="1"/>
    <col min="3326" max="3327" width="9.85546875" style="7" customWidth="1"/>
    <col min="3328" max="3328" width="10.140625" style="7" customWidth="1"/>
    <col min="3329" max="3329" width="9" style="7" customWidth="1"/>
    <col min="3330" max="3335" width="0" style="7" hidden="1" customWidth="1"/>
    <col min="3336" max="3336" width="9.140625" style="7"/>
    <col min="3337" max="3337" width="8" style="7" customWidth="1"/>
    <col min="3338" max="3338" width="8.28515625" style="7" customWidth="1"/>
    <col min="3339" max="3339" width="8.7109375" style="7" customWidth="1"/>
    <col min="3340" max="3571" width="9.140625" style="7"/>
    <col min="3572" max="3572" width="7.28515625" style="7" customWidth="1"/>
    <col min="3573" max="3573" width="15.28515625" style="7" customWidth="1"/>
    <col min="3574" max="3574" width="7.5703125" style="7" customWidth="1"/>
    <col min="3575" max="3575" width="7.42578125" style="7" customWidth="1"/>
    <col min="3576" max="3576" width="8.7109375" style="7" customWidth="1"/>
    <col min="3577" max="3577" width="10.140625" style="7" customWidth="1"/>
    <col min="3578" max="3578" width="7.7109375" style="7" customWidth="1"/>
    <col min="3579" max="3579" width="10.5703125" style="7" customWidth="1"/>
    <col min="3580" max="3581" width="7.5703125" style="7" customWidth="1"/>
    <col min="3582" max="3583" width="9.85546875" style="7" customWidth="1"/>
    <col min="3584" max="3584" width="10.140625" style="7" customWidth="1"/>
    <col min="3585" max="3585" width="9" style="7" customWidth="1"/>
    <col min="3586" max="3591" width="0" style="7" hidden="1" customWidth="1"/>
    <col min="3592" max="3592" width="9.140625" style="7"/>
    <col min="3593" max="3593" width="8" style="7" customWidth="1"/>
    <col min="3594" max="3594" width="8.28515625" style="7" customWidth="1"/>
    <col min="3595" max="3595" width="8.7109375" style="7" customWidth="1"/>
    <col min="3596" max="3827" width="9.140625" style="7"/>
    <col min="3828" max="3828" width="7.28515625" style="7" customWidth="1"/>
    <col min="3829" max="3829" width="15.28515625" style="7" customWidth="1"/>
    <col min="3830" max="3830" width="7.5703125" style="7" customWidth="1"/>
    <col min="3831" max="3831" width="7.42578125" style="7" customWidth="1"/>
    <col min="3832" max="3832" width="8.7109375" style="7" customWidth="1"/>
    <col min="3833" max="3833" width="10.140625" style="7" customWidth="1"/>
    <col min="3834" max="3834" width="7.7109375" style="7" customWidth="1"/>
    <col min="3835" max="3835" width="10.5703125" style="7" customWidth="1"/>
    <col min="3836" max="3837" width="7.5703125" style="7" customWidth="1"/>
    <col min="3838" max="3839" width="9.85546875" style="7" customWidth="1"/>
    <col min="3840" max="3840" width="10.140625" style="7" customWidth="1"/>
    <col min="3841" max="3841" width="9" style="7" customWidth="1"/>
    <col min="3842" max="3847" width="0" style="7" hidden="1" customWidth="1"/>
    <col min="3848" max="3848" width="9.140625" style="7"/>
    <col min="3849" max="3849" width="8" style="7" customWidth="1"/>
    <col min="3850" max="3850" width="8.28515625" style="7" customWidth="1"/>
    <col min="3851" max="3851" width="8.7109375" style="7" customWidth="1"/>
    <col min="3852" max="4083" width="9.140625" style="7"/>
    <col min="4084" max="4084" width="7.28515625" style="7" customWidth="1"/>
    <col min="4085" max="4085" width="15.28515625" style="7" customWidth="1"/>
    <col min="4086" max="4086" width="7.5703125" style="7" customWidth="1"/>
    <col min="4087" max="4087" width="7.42578125" style="7" customWidth="1"/>
    <col min="4088" max="4088" width="8.7109375" style="7" customWidth="1"/>
    <col min="4089" max="4089" width="10.140625" style="7" customWidth="1"/>
    <col min="4090" max="4090" width="7.7109375" style="7" customWidth="1"/>
    <col min="4091" max="4091" width="10.5703125" style="7" customWidth="1"/>
    <col min="4092" max="4093" width="7.5703125" style="7" customWidth="1"/>
    <col min="4094" max="4095" width="9.85546875" style="7" customWidth="1"/>
    <col min="4096" max="4096" width="10.140625" style="7" customWidth="1"/>
    <col min="4097" max="4097" width="9" style="7" customWidth="1"/>
    <col min="4098" max="4103" width="0" style="7" hidden="1" customWidth="1"/>
    <col min="4104" max="4104" width="9.140625" style="7"/>
    <col min="4105" max="4105" width="8" style="7" customWidth="1"/>
    <col min="4106" max="4106" width="8.28515625" style="7" customWidth="1"/>
    <col min="4107" max="4107" width="8.7109375" style="7" customWidth="1"/>
    <col min="4108" max="4339" width="9.140625" style="7"/>
    <col min="4340" max="4340" width="7.28515625" style="7" customWidth="1"/>
    <col min="4341" max="4341" width="15.28515625" style="7" customWidth="1"/>
    <col min="4342" max="4342" width="7.5703125" style="7" customWidth="1"/>
    <col min="4343" max="4343" width="7.42578125" style="7" customWidth="1"/>
    <col min="4344" max="4344" width="8.7109375" style="7" customWidth="1"/>
    <col min="4345" max="4345" width="10.140625" style="7" customWidth="1"/>
    <col min="4346" max="4346" width="7.7109375" style="7" customWidth="1"/>
    <col min="4347" max="4347" width="10.5703125" style="7" customWidth="1"/>
    <col min="4348" max="4349" width="7.5703125" style="7" customWidth="1"/>
    <col min="4350" max="4351" width="9.85546875" style="7" customWidth="1"/>
    <col min="4352" max="4352" width="10.140625" style="7" customWidth="1"/>
    <col min="4353" max="4353" width="9" style="7" customWidth="1"/>
    <col min="4354" max="4359" width="0" style="7" hidden="1" customWidth="1"/>
    <col min="4360" max="4360" width="9.140625" style="7"/>
    <col min="4361" max="4361" width="8" style="7" customWidth="1"/>
    <col min="4362" max="4362" width="8.28515625" style="7" customWidth="1"/>
    <col min="4363" max="4363" width="8.7109375" style="7" customWidth="1"/>
    <col min="4364" max="4595" width="9.140625" style="7"/>
    <col min="4596" max="4596" width="7.28515625" style="7" customWidth="1"/>
    <col min="4597" max="4597" width="15.28515625" style="7" customWidth="1"/>
    <col min="4598" max="4598" width="7.5703125" style="7" customWidth="1"/>
    <col min="4599" max="4599" width="7.42578125" style="7" customWidth="1"/>
    <col min="4600" max="4600" width="8.7109375" style="7" customWidth="1"/>
    <col min="4601" max="4601" width="10.140625" style="7" customWidth="1"/>
    <col min="4602" max="4602" width="7.7109375" style="7" customWidth="1"/>
    <col min="4603" max="4603" width="10.5703125" style="7" customWidth="1"/>
    <col min="4604" max="4605" width="7.5703125" style="7" customWidth="1"/>
    <col min="4606" max="4607" width="9.85546875" style="7" customWidth="1"/>
    <col min="4608" max="4608" width="10.140625" style="7" customWidth="1"/>
    <col min="4609" max="4609" width="9" style="7" customWidth="1"/>
    <col min="4610" max="4615" width="0" style="7" hidden="1" customWidth="1"/>
    <col min="4616" max="4616" width="9.140625" style="7"/>
    <col min="4617" max="4617" width="8" style="7" customWidth="1"/>
    <col min="4618" max="4618" width="8.28515625" style="7" customWidth="1"/>
    <col min="4619" max="4619" width="8.7109375" style="7" customWidth="1"/>
    <col min="4620" max="4851" width="9.140625" style="7"/>
    <col min="4852" max="4852" width="7.28515625" style="7" customWidth="1"/>
    <col min="4853" max="4853" width="15.28515625" style="7" customWidth="1"/>
    <col min="4854" max="4854" width="7.5703125" style="7" customWidth="1"/>
    <col min="4855" max="4855" width="7.42578125" style="7" customWidth="1"/>
    <col min="4856" max="4856" width="8.7109375" style="7" customWidth="1"/>
    <col min="4857" max="4857" width="10.140625" style="7" customWidth="1"/>
    <col min="4858" max="4858" width="7.7109375" style="7" customWidth="1"/>
    <col min="4859" max="4859" width="10.5703125" style="7" customWidth="1"/>
    <col min="4860" max="4861" width="7.5703125" style="7" customWidth="1"/>
    <col min="4862" max="4863" width="9.85546875" style="7" customWidth="1"/>
    <col min="4864" max="4864" width="10.140625" style="7" customWidth="1"/>
    <col min="4865" max="4865" width="9" style="7" customWidth="1"/>
    <col min="4866" max="4871" width="0" style="7" hidden="1" customWidth="1"/>
    <col min="4872" max="4872" width="9.140625" style="7"/>
    <col min="4873" max="4873" width="8" style="7" customWidth="1"/>
    <col min="4874" max="4874" width="8.28515625" style="7" customWidth="1"/>
    <col min="4875" max="4875" width="8.7109375" style="7" customWidth="1"/>
    <col min="4876" max="5107" width="9.140625" style="7"/>
    <col min="5108" max="5108" width="7.28515625" style="7" customWidth="1"/>
    <col min="5109" max="5109" width="15.28515625" style="7" customWidth="1"/>
    <col min="5110" max="5110" width="7.5703125" style="7" customWidth="1"/>
    <col min="5111" max="5111" width="7.42578125" style="7" customWidth="1"/>
    <col min="5112" max="5112" width="8.7109375" style="7" customWidth="1"/>
    <col min="5113" max="5113" width="10.140625" style="7" customWidth="1"/>
    <col min="5114" max="5114" width="7.7109375" style="7" customWidth="1"/>
    <col min="5115" max="5115" width="10.5703125" style="7" customWidth="1"/>
    <col min="5116" max="5117" width="7.5703125" style="7" customWidth="1"/>
    <col min="5118" max="5119" width="9.85546875" style="7" customWidth="1"/>
    <col min="5120" max="5120" width="10.140625" style="7" customWidth="1"/>
    <col min="5121" max="5121" width="9" style="7" customWidth="1"/>
    <col min="5122" max="5127" width="0" style="7" hidden="1" customWidth="1"/>
    <col min="5128" max="5128" width="9.140625" style="7"/>
    <col min="5129" max="5129" width="8" style="7" customWidth="1"/>
    <col min="5130" max="5130" width="8.28515625" style="7" customWidth="1"/>
    <col min="5131" max="5131" width="8.7109375" style="7" customWidth="1"/>
    <col min="5132" max="5363" width="9.140625" style="7"/>
    <col min="5364" max="5364" width="7.28515625" style="7" customWidth="1"/>
    <col min="5365" max="5365" width="15.28515625" style="7" customWidth="1"/>
    <col min="5366" max="5366" width="7.5703125" style="7" customWidth="1"/>
    <col min="5367" max="5367" width="7.42578125" style="7" customWidth="1"/>
    <col min="5368" max="5368" width="8.7109375" style="7" customWidth="1"/>
    <col min="5369" max="5369" width="10.140625" style="7" customWidth="1"/>
    <col min="5370" max="5370" width="7.7109375" style="7" customWidth="1"/>
    <col min="5371" max="5371" width="10.5703125" style="7" customWidth="1"/>
    <col min="5372" max="5373" width="7.5703125" style="7" customWidth="1"/>
    <col min="5374" max="5375" width="9.85546875" style="7" customWidth="1"/>
    <col min="5376" max="5376" width="10.140625" style="7" customWidth="1"/>
    <col min="5377" max="5377" width="9" style="7" customWidth="1"/>
    <col min="5378" max="5383" width="0" style="7" hidden="1" customWidth="1"/>
    <col min="5384" max="5384" width="9.140625" style="7"/>
    <col min="5385" max="5385" width="8" style="7" customWidth="1"/>
    <col min="5386" max="5386" width="8.28515625" style="7" customWidth="1"/>
    <col min="5387" max="5387" width="8.7109375" style="7" customWidth="1"/>
    <col min="5388" max="5619" width="9.140625" style="7"/>
    <col min="5620" max="5620" width="7.28515625" style="7" customWidth="1"/>
    <col min="5621" max="5621" width="15.28515625" style="7" customWidth="1"/>
    <col min="5622" max="5622" width="7.5703125" style="7" customWidth="1"/>
    <col min="5623" max="5623" width="7.42578125" style="7" customWidth="1"/>
    <col min="5624" max="5624" width="8.7109375" style="7" customWidth="1"/>
    <col min="5625" max="5625" width="10.140625" style="7" customWidth="1"/>
    <col min="5626" max="5626" width="7.7109375" style="7" customWidth="1"/>
    <col min="5627" max="5627" width="10.5703125" style="7" customWidth="1"/>
    <col min="5628" max="5629" width="7.5703125" style="7" customWidth="1"/>
    <col min="5630" max="5631" width="9.85546875" style="7" customWidth="1"/>
    <col min="5632" max="5632" width="10.140625" style="7" customWidth="1"/>
    <col min="5633" max="5633" width="9" style="7" customWidth="1"/>
    <col min="5634" max="5639" width="0" style="7" hidden="1" customWidth="1"/>
    <col min="5640" max="5640" width="9.140625" style="7"/>
    <col min="5641" max="5641" width="8" style="7" customWidth="1"/>
    <col min="5642" max="5642" width="8.28515625" style="7" customWidth="1"/>
    <col min="5643" max="5643" width="8.7109375" style="7" customWidth="1"/>
    <col min="5644" max="5875" width="9.140625" style="7"/>
    <col min="5876" max="5876" width="7.28515625" style="7" customWidth="1"/>
    <col min="5877" max="5877" width="15.28515625" style="7" customWidth="1"/>
    <col min="5878" max="5878" width="7.5703125" style="7" customWidth="1"/>
    <col min="5879" max="5879" width="7.42578125" style="7" customWidth="1"/>
    <col min="5880" max="5880" width="8.7109375" style="7" customWidth="1"/>
    <col min="5881" max="5881" width="10.140625" style="7" customWidth="1"/>
    <col min="5882" max="5882" width="7.7109375" style="7" customWidth="1"/>
    <col min="5883" max="5883" width="10.5703125" style="7" customWidth="1"/>
    <col min="5884" max="5885" width="7.5703125" style="7" customWidth="1"/>
    <col min="5886" max="5887" width="9.85546875" style="7" customWidth="1"/>
    <col min="5888" max="5888" width="10.140625" style="7" customWidth="1"/>
    <col min="5889" max="5889" width="9" style="7" customWidth="1"/>
    <col min="5890" max="5895" width="0" style="7" hidden="1" customWidth="1"/>
    <col min="5896" max="5896" width="9.140625" style="7"/>
    <col min="5897" max="5897" width="8" style="7" customWidth="1"/>
    <col min="5898" max="5898" width="8.28515625" style="7" customWidth="1"/>
    <col min="5899" max="5899" width="8.7109375" style="7" customWidth="1"/>
    <col min="5900" max="6131" width="9.140625" style="7"/>
    <col min="6132" max="6132" width="7.28515625" style="7" customWidth="1"/>
    <col min="6133" max="6133" width="15.28515625" style="7" customWidth="1"/>
    <col min="6134" max="6134" width="7.5703125" style="7" customWidth="1"/>
    <col min="6135" max="6135" width="7.42578125" style="7" customWidth="1"/>
    <col min="6136" max="6136" width="8.7109375" style="7" customWidth="1"/>
    <col min="6137" max="6137" width="10.140625" style="7" customWidth="1"/>
    <col min="6138" max="6138" width="7.7109375" style="7" customWidth="1"/>
    <col min="6139" max="6139" width="10.5703125" style="7" customWidth="1"/>
    <col min="6140" max="6141" width="7.5703125" style="7" customWidth="1"/>
    <col min="6142" max="6143" width="9.85546875" style="7" customWidth="1"/>
    <col min="6144" max="6144" width="10.140625" style="7" customWidth="1"/>
    <col min="6145" max="6145" width="9" style="7" customWidth="1"/>
    <col min="6146" max="6151" width="0" style="7" hidden="1" customWidth="1"/>
    <col min="6152" max="6152" width="9.140625" style="7"/>
    <col min="6153" max="6153" width="8" style="7" customWidth="1"/>
    <col min="6154" max="6154" width="8.28515625" style="7" customWidth="1"/>
    <col min="6155" max="6155" width="8.7109375" style="7" customWidth="1"/>
    <col min="6156" max="6387" width="9.140625" style="7"/>
    <col min="6388" max="6388" width="7.28515625" style="7" customWidth="1"/>
    <col min="6389" max="6389" width="15.28515625" style="7" customWidth="1"/>
    <col min="6390" max="6390" width="7.5703125" style="7" customWidth="1"/>
    <col min="6391" max="6391" width="7.42578125" style="7" customWidth="1"/>
    <col min="6392" max="6392" width="8.7109375" style="7" customWidth="1"/>
    <col min="6393" max="6393" width="10.140625" style="7" customWidth="1"/>
    <col min="6394" max="6394" width="7.7109375" style="7" customWidth="1"/>
    <col min="6395" max="6395" width="10.5703125" style="7" customWidth="1"/>
    <col min="6396" max="6397" width="7.5703125" style="7" customWidth="1"/>
    <col min="6398" max="6399" width="9.85546875" style="7" customWidth="1"/>
    <col min="6400" max="6400" width="10.140625" style="7" customWidth="1"/>
    <col min="6401" max="6401" width="9" style="7" customWidth="1"/>
    <col min="6402" max="6407" width="0" style="7" hidden="1" customWidth="1"/>
    <col min="6408" max="6408" width="9.140625" style="7"/>
    <col min="6409" max="6409" width="8" style="7" customWidth="1"/>
    <col min="6410" max="6410" width="8.28515625" style="7" customWidth="1"/>
    <col min="6411" max="6411" width="8.7109375" style="7" customWidth="1"/>
    <col min="6412" max="6643" width="9.140625" style="7"/>
    <col min="6644" max="6644" width="7.28515625" style="7" customWidth="1"/>
    <col min="6645" max="6645" width="15.28515625" style="7" customWidth="1"/>
    <col min="6646" max="6646" width="7.5703125" style="7" customWidth="1"/>
    <col min="6647" max="6647" width="7.42578125" style="7" customWidth="1"/>
    <col min="6648" max="6648" width="8.7109375" style="7" customWidth="1"/>
    <col min="6649" max="6649" width="10.140625" style="7" customWidth="1"/>
    <col min="6650" max="6650" width="7.7109375" style="7" customWidth="1"/>
    <col min="6651" max="6651" width="10.5703125" style="7" customWidth="1"/>
    <col min="6652" max="6653" width="7.5703125" style="7" customWidth="1"/>
    <col min="6654" max="6655" width="9.85546875" style="7" customWidth="1"/>
    <col min="6656" max="6656" width="10.140625" style="7" customWidth="1"/>
    <col min="6657" max="6657" width="9" style="7" customWidth="1"/>
    <col min="6658" max="6663" width="0" style="7" hidden="1" customWidth="1"/>
    <col min="6664" max="6664" width="9.140625" style="7"/>
    <col min="6665" max="6665" width="8" style="7" customWidth="1"/>
    <col min="6666" max="6666" width="8.28515625" style="7" customWidth="1"/>
    <col min="6667" max="6667" width="8.7109375" style="7" customWidth="1"/>
    <col min="6668" max="6899" width="9.140625" style="7"/>
    <col min="6900" max="6900" width="7.28515625" style="7" customWidth="1"/>
    <col min="6901" max="6901" width="15.28515625" style="7" customWidth="1"/>
    <col min="6902" max="6902" width="7.5703125" style="7" customWidth="1"/>
    <col min="6903" max="6903" width="7.42578125" style="7" customWidth="1"/>
    <col min="6904" max="6904" width="8.7109375" style="7" customWidth="1"/>
    <col min="6905" max="6905" width="10.140625" style="7" customWidth="1"/>
    <col min="6906" max="6906" width="7.7109375" style="7" customWidth="1"/>
    <col min="6907" max="6907" width="10.5703125" style="7" customWidth="1"/>
    <col min="6908" max="6909" width="7.5703125" style="7" customWidth="1"/>
    <col min="6910" max="6911" width="9.85546875" style="7" customWidth="1"/>
    <col min="6912" max="6912" width="10.140625" style="7" customWidth="1"/>
    <col min="6913" max="6913" width="9" style="7" customWidth="1"/>
    <col min="6914" max="6919" width="0" style="7" hidden="1" customWidth="1"/>
    <col min="6920" max="6920" width="9.140625" style="7"/>
    <col min="6921" max="6921" width="8" style="7" customWidth="1"/>
    <col min="6922" max="6922" width="8.28515625" style="7" customWidth="1"/>
    <col min="6923" max="6923" width="8.7109375" style="7" customWidth="1"/>
    <col min="6924" max="7155" width="9.140625" style="7"/>
    <col min="7156" max="7156" width="7.28515625" style="7" customWidth="1"/>
    <col min="7157" max="7157" width="15.28515625" style="7" customWidth="1"/>
    <col min="7158" max="7158" width="7.5703125" style="7" customWidth="1"/>
    <col min="7159" max="7159" width="7.42578125" style="7" customWidth="1"/>
    <col min="7160" max="7160" width="8.7109375" style="7" customWidth="1"/>
    <col min="7161" max="7161" width="10.140625" style="7" customWidth="1"/>
    <col min="7162" max="7162" width="7.7109375" style="7" customWidth="1"/>
    <col min="7163" max="7163" width="10.5703125" style="7" customWidth="1"/>
    <col min="7164" max="7165" width="7.5703125" style="7" customWidth="1"/>
    <col min="7166" max="7167" width="9.85546875" style="7" customWidth="1"/>
    <col min="7168" max="7168" width="10.140625" style="7" customWidth="1"/>
    <col min="7169" max="7169" width="9" style="7" customWidth="1"/>
    <col min="7170" max="7175" width="0" style="7" hidden="1" customWidth="1"/>
    <col min="7176" max="7176" width="9.140625" style="7"/>
    <col min="7177" max="7177" width="8" style="7" customWidth="1"/>
    <col min="7178" max="7178" width="8.28515625" style="7" customWidth="1"/>
    <col min="7179" max="7179" width="8.7109375" style="7" customWidth="1"/>
    <col min="7180" max="7411" width="9.140625" style="7"/>
    <col min="7412" max="7412" width="7.28515625" style="7" customWidth="1"/>
    <col min="7413" max="7413" width="15.28515625" style="7" customWidth="1"/>
    <col min="7414" max="7414" width="7.5703125" style="7" customWidth="1"/>
    <col min="7415" max="7415" width="7.42578125" style="7" customWidth="1"/>
    <col min="7416" max="7416" width="8.7109375" style="7" customWidth="1"/>
    <col min="7417" max="7417" width="10.140625" style="7" customWidth="1"/>
    <col min="7418" max="7418" width="7.7109375" style="7" customWidth="1"/>
    <col min="7419" max="7419" width="10.5703125" style="7" customWidth="1"/>
    <col min="7420" max="7421" width="7.5703125" style="7" customWidth="1"/>
    <col min="7422" max="7423" width="9.85546875" style="7" customWidth="1"/>
    <col min="7424" max="7424" width="10.140625" style="7" customWidth="1"/>
    <col min="7425" max="7425" width="9" style="7" customWidth="1"/>
    <col min="7426" max="7431" width="0" style="7" hidden="1" customWidth="1"/>
    <col min="7432" max="7432" width="9.140625" style="7"/>
    <col min="7433" max="7433" width="8" style="7" customWidth="1"/>
    <col min="7434" max="7434" width="8.28515625" style="7" customWidth="1"/>
    <col min="7435" max="7435" width="8.7109375" style="7" customWidth="1"/>
    <col min="7436" max="7667" width="9.140625" style="7"/>
    <col min="7668" max="7668" width="7.28515625" style="7" customWidth="1"/>
    <col min="7669" max="7669" width="15.28515625" style="7" customWidth="1"/>
    <col min="7670" max="7670" width="7.5703125" style="7" customWidth="1"/>
    <col min="7671" max="7671" width="7.42578125" style="7" customWidth="1"/>
    <col min="7672" max="7672" width="8.7109375" style="7" customWidth="1"/>
    <col min="7673" max="7673" width="10.140625" style="7" customWidth="1"/>
    <col min="7674" max="7674" width="7.7109375" style="7" customWidth="1"/>
    <col min="7675" max="7675" width="10.5703125" style="7" customWidth="1"/>
    <col min="7676" max="7677" width="7.5703125" style="7" customWidth="1"/>
    <col min="7678" max="7679" width="9.85546875" style="7" customWidth="1"/>
    <col min="7680" max="7680" width="10.140625" style="7" customWidth="1"/>
    <col min="7681" max="7681" width="9" style="7" customWidth="1"/>
    <col min="7682" max="7687" width="0" style="7" hidden="1" customWidth="1"/>
    <col min="7688" max="7688" width="9.140625" style="7"/>
    <col min="7689" max="7689" width="8" style="7" customWidth="1"/>
    <col min="7690" max="7690" width="8.28515625" style="7" customWidth="1"/>
    <col min="7691" max="7691" width="8.7109375" style="7" customWidth="1"/>
    <col min="7692" max="7923" width="9.140625" style="7"/>
    <col min="7924" max="7924" width="7.28515625" style="7" customWidth="1"/>
    <col min="7925" max="7925" width="15.28515625" style="7" customWidth="1"/>
    <col min="7926" max="7926" width="7.5703125" style="7" customWidth="1"/>
    <col min="7927" max="7927" width="7.42578125" style="7" customWidth="1"/>
    <col min="7928" max="7928" width="8.7109375" style="7" customWidth="1"/>
    <col min="7929" max="7929" width="10.140625" style="7" customWidth="1"/>
    <col min="7930" max="7930" width="7.7109375" style="7" customWidth="1"/>
    <col min="7931" max="7931" width="10.5703125" style="7" customWidth="1"/>
    <col min="7932" max="7933" width="7.5703125" style="7" customWidth="1"/>
    <col min="7934" max="7935" width="9.85546875" style="7" customWidth="1"/>
    <col min="7936" max="7936" width="10.140625" style="7" customWidth="1"/>
    <col min="7937" max="7937" width="9" style="7" customWidth="1"/>
    <col min="7938" max="7943" width="0" style="7" hidden="1" customWidth="1"/>
    <col min="7944" max="7944" width="9.140625" style="7"/>
    <col min="7945" max="7945" width="8" style="7" customWidth="1"/>
    <col min="7946" max="7946" width="8.28515625" style="7" customWidth="1"/>
    <col min="7947" max="7947" width="8.7109375" style="7" customWidth="1"/>
    <col min="7948" max="8179" width="9.140625" style="7"/>
    <col min="8180" max="8180" width="7.28515625" style="7" customWidth="1"/>
    <col min="8181" max="8181" width="15.28515625" style="7" customWidth="1"/>
    <col min="8182" max="8182" width="7.5703125" style="7" customWidth="1"/>
    <col min="8183" max="8183" width="7.42578125" style="7" customWidth="1"/>
    <col min="8184" max="8184" width="8.7109375" style="7" customWidth="1"/>
    <col min="8185" max="8185" width="10.140625" style="7" customWidth="1"/>
    <col min="8186" max="8186" width="7.7109375" style="7" customWidth="1"/>
    <col min="8187" max="8187" width="10.5703125" style="7" customWidth="1"/>
    <col min="8188" max="8189" width="7.5703125" style="7" customWidth="1"/>
    <col min="8190" max="8191" width="9.85546875" style="7" customWidth="1"/>
    <col min="8192" max="8192" width="10.140625" style="7" customWidth="1"/>
    <col min="8193" max="8193" width="9" style="7" customWidth="1"/>
    <col min="8194" max="8199" width="0" style="7" hidden="1" customWidth="1"/>
    <col min="8200" max="8200" width="9.140625" style="7"/>
    <col min="8201" max="8201" width="8" style="7" customWidth="1"/>
    <col min="8202" max="8202" width="8.28515625" style="7" customWidth="1"/>
    <col min="8203" max="8203" width="8.7109375" style="7" customWidth="1"/>
    <col min="8204" max="8435" width="9.140625" style="7"/>
    <col min="8436" max="8436" width="7.28515625" style="7" customWidth="1"/>
    <col min="8437" max="8437" width="15.28515625" style="7" customWidth="1"/>
    <col min="8438" max="8438" width="7.5703125" style="7" customWidth="1"/>
    <col min="8439" max="8439" width="7.42578125" style="7" customWidth="1"/>
    <col min="8440" max="8440" width="8.7109375" style="7" customWidth="1"/>
    <col min="8441" max="8441" width="10.140625" style="7" customWidth="1"/>
    <col min="8442" max="8442" width="7.7109375" style="7" customWidth="1"/>
    <col min="8443" max="8443" width="10.5703125" style="7" customWidth="1"/>
    <col min="8444" max="8445" width="7.5703125" style="7" customWidth="1"/>
    <col min="8446" max="8447" width="9.85546875" style="7" customWidth="1"/>
    <col min="8448" max="8448" width="10.140625" style="7" customWidth="1"/>
    <col min="8449" max="8449" width="9" style="7" customWidth="1"/>
    <col min="8450" max="8455" width="0" style="7" hidden="1" customWidth="1"/>
    <col min="8456" max="8456" width="9.140625" style="7"/>
    <col min="8457" max="8457" width="8" style="7" customWidth="1"/>
    <col min="8458" max="8458" width="8.28515625" style="7" customWidth="1"/>
    <col min="8459" max="8459" width="8.7109375" style="7" customWidth="1"/>
    <col min="8460" max="8691" width="9.140625" style="7"/>
    <col min="8692" max="8692" width="7.28515625" style="7" customWidth="1"/>
    <col min="8693" max="8693" width="15.28515625" style="7" customWidth="1"/>
    <col min="8694" max="8694" width="7.5703125" style="7" customWidth="1"/>
    <col min="8695" max="8695" width="7.42578125" style="7" customWidth="1"/>
    <col min="8696" max="8696" width="8.7109375" style="7" customWidth="1"/>
    <col min="8697" max="8697" width="10.140625" style="7" customWidth="1"/>
    <col min="8698" max="8698" width="7.7109375" style="7" customWidth="1"/>
    <col min="8699" max="8699" width="10.5703125" style="7" customWidth="1"/>
    <col min="8700" max="8701" width="7.5703125" style="7" customWidth="1"/>
    <col min="8702" max="8703" width="9.85546875" style="7" customWidth="1"/>
    <col min="8704" max="8704" width="10.140625" style="7" customWidth="1"/>
    <col min="8705" max="8705" width="9" style="7" customWidth="1"/>
    <col min="8706" max="8711" width="0" style="7" hidden="1" customWidth="1"/>
    <col min="8712" max="8712" width="9.140625" style="7"/>
    <col min="8713" max="8713" width="8" style="7" customWidth="1"/>
    <col min="8714" max="8714" width="8.28515625" style="7" customWidth="1"/>
    <col min="8715" max="8715" width="8.7109375" style="7" customWidth="1"/>
    <col min="8716" max="8947" width="9.140625" style="7"/>
    <col min="8948" max="8948" width="7.28515625" style="7" customWidth="1"/>
    <col min="8949" max="8949" width="15.28515625" style="7" customWidth="1"/>
    <col min="8950" max="8950" width="7.5703125" style="7" customWidth="1"/>
    <col min="8951" max="8951" width="7.42578125" style="7" customWidth="1"/>
    <col min="8952" max="8952" width="8.7109375" style="7" customWidth="1"/>
    <col min="8953" max="8953" width="10.140625" style="7" customWidth="1"/>
    <col min="8954" max="8954" width="7.7109375" style="7" customWidth="1"/>
    <col min="8955" max="8955" width="10.5703125" style="7" customWidth="1"/>
    <col min="8956" max="8957" width="7.5703125" style="7" customWidth="1"/>
    <col min="8958" max="8959" width="9.85546875" style="7" customWidth="1"/>
    <col min="8960" max="8960" width="10.140625" style="7" customWidth="1"/>
    <col min="8961" max="8961" width="9" style="7" customWidth="1"/>
    <col min="8962" max="8967" width="0" style="7" hidden="1" customWidth="1"/>
    <col min="8968" max="8968" width="9.140625" style="7"/>
    <col min="8969" max="8969" width="8" style="7" customWidth="1"/>
    <col min="8970" max="8970" width="8.28515625" style="7" customWidth="1"/>
    <col min="8971" max="8971" width="8.7109375" style="7" customWidth="1"/>
    <col min="8972" max="9203" width="9.140625" style="7"/>
    <col min="9204" max="9204" width="7.28515625" style="7" customWidth="1"/>
    <col min="9205" max="9205" width="15.28515625" style="7" customWidth="1"/>
    <col min="9206" max="9206" width="7.5703125" style="7" customWidth="1"/>
    <col min="9207" max="9207" width="7.42578125" style="7" customWidth="1"/>
    <col min="9208" max="9208" width="8.7109375" style="7" customWidth="1"/>
    <col min="9209" max="9209" width="10.140625" style="7" customWidth="1"/>
    <col min="9210" max="9210" width="7.7109375" style="7" customWidth="1"/>
    <col min="9211" max="9211" width="10.5703125" style="7" customWidth="1"/>
    <col min="9212" max="9213" width="7.5703125" style="7" customWidth="1"/>
    <col min="9214" max="9215" width="9.85546875" style="7" customWidth="1"/>
    <col min="9216" max="9216" width="10.140625" style="7" customWidth="1"/>
    <col min="9217" max="9217" width="9" style="7" customWidth="1"/>
    <col min="9218" max="9223" width="0" style="7" hidden="1" customWidth="1"/>
    <col min="9224" max="9224" width="9.140625" style="7"/>
    <col min="9225" max="9225" width="8" style="7" customWidth="1"/>
    <col min="9226" max="9226" width="8.28515625" style="7" customWidth="1"/>
    <col min="9227" max="9227" width="8.7109375" style="7" customWidth="1"/>
    <col min="9228" max="9459" width="9.140625" style="7"/>
    <col min="9460" max="9460" width="7.28515625" style="7" customWidth="1"/>
    <col min="9461" max="9461" width="15.28515625" style="7" customWidth="1"/>
    <col min="9462" max="9462" width="7.5703125" style="7" customWidth="1"/>
    <col min="9463" max="9463" width="7.42578125" style="7" customWidth="1"/>
    <col min="9464" max="9464" width="8.7109375" style="7" customWidth="1"/>
    <col min="9465" max="9465" width="10.140625" style="7" customWidth="1"/>
    <col min="9466" max="9466" width="7.7109375" style="7" customWidth="1"/>
    <col min="9467" max="9467" width="10.5703125" style="7" customWidth="1"/>
    <col min="9468" max="9469" width="7.5703125" style="7" customWidth="1"/>
    <col min="9470" max="9471" width="9.85546875" style="7" customWidth="1"/>
    <col min="9472" max="9472" width="10.140625" style="7" customWidth="1"/>
    <col min="9473" max="9473" width="9" style="7" customWidth="1"/>
    <col min="9474" max="9479" width="0" style="7" hidden="1" customWidth="1"/>
    <col min="9480" max="9480" width="9.140625" style="7"/>
    <col min="9481" max="9481" width="8" style="7" customWidth="1"/>
    <col min="9482" max="9482" width="8.28515625" style="7" customWidth="1"/>
    <col min="9483" max="9483" width="8.7109375" style="7" customWidth="1"/>
    <col min="9484" max="9715" width="9.140625" style="7"/>
    <col min="9716" max="9716" width="7.28515625" style="7" customWidth="1"/>
    <col min="9717" max="9717" width="15.28515625" style="7" customWidth="1"/>
    <col min="9718" max="9718" width="7.5703125" style="7" customWidth="1"/>
    <col min="9719" max="9719" width="7.42578125" style="7" customWidth="1"/>
    <col min="9720" max="9720" width="8.7109375" style="7" customWidth="1"/>
    <col min="9721" max="9721" width="10.140625" style="7" customWidth="1"/>
    <col min="9722" max="9722" width="7.7109375" style="7" customWidth="1"/>
    <col min="9723" max="9723" width="10.5703125" style="7" customWidth="1"/>
    <col min="9724" max="9725" width="7.5703125" style="7" customWidth="1"/>
    <col min="9726" max="9727" width="9.85546875" style="7" customWidth="1"/>
    <col min="9728" max="9728" width="10.140625" style="7" customWidth="1"/>
    <col min="9729" max="9729" width="9" style="7" customWidth="1"/>
    <col min="9730" max="9735" width="0" style="7" hidden="1" customWidth="1"/>
    <col min="9736" max="9736" width="9.140625" style="7"/>
    <col min="9737" max="9737" width="8" style="7" customWidth="1"/>
    <col min="9738" max="9738" width="8.28515625" style="7" customWidth="1"/>
    <col min="9739" max="9739" width="8.7109375" style="7" customWidth="1"/>
    <col min="9740" max="9971" width="9.140625" style="7"/>
    <col min="9972" max="9972" width="7.28515625" style="7" customWidth="1"/>
    <col min="9973" max="9973" width="15.28515625" style="7" customWidth="1"/>
    <col min="9974" max="9974" width="7.5703125" style="7" customWidth="1"/>
    <col min="9975" max="9975" width="7.42578125" style="7" customWidth="1"/>
    <col min="9976" max="9976" width="8.7109375" style="7" customWidth="1"/>
    <col min="9977" max="9977" width="10.140625" style="7" customWidth="1"/>
    <col min="9978" max="9978" width="7.7109375" style="7" customWidth="1"/>
    <col min="9979" max="9979" width="10.5703125" style="7" customWidth="1"/>
    <col min="9980" max="9981" width="7.5703125" style="7" customWidth="1"/>
    <col min="9982" max="9983" width="9.85546875" style="7" customWidth="1"/>
    <col min="9984" max="9984" width="10.140625" style="7" customWidth="1"/>
    <col min="9985" max="9985" width="9" style="7" customWidth="1"/>
    <col min="9986" max="9991" width="0" style="7" hidden="1" customWidth="1"/>
    <col min="9992" max="9992" width="9.140625" style="7"/>
    <col min="9993" max="9993" width="8" style="7" customWidth="1"/>
    <col min="9994" max="9994" width="8.28515625" style="7" customWidth="1"/>
    <col min="9995" max="9995" width="8.7109375" style="7" customWidth="1"/>
    <col min="9996" max="10227" width="9.140625" style="7"/>
    <col min="10228" max="10228" width="7.28515625" style="7" customWidth="1"/>
    <col min="10229" max="10229" width="15.28515625" style="7" customWidth="1"/>
    <col min="10230" max="10230" width="7.5703125" style="7" customWidth="1"/>
    <col min="10231" max="10231" width="7.42578125" style="7" customWidth="1"/>
    <col min="10232" max="10232" width="8.7109375" style="7" customWidth="1"/>
    <col min="10233" max="10233" width="10.140625" style="7" customWidth="1"/>
    <col min="10234" max="10234" width="7.7109375" style="7" customWidth="1"/>
    <col min="10235" max="10235" width="10.5703125" style="7" customWidth="1"/>
    <col min="10236" max="10237" width="7.5703125" style="7" customWidth="1"/>
    <col min="10238" max="10239" width="9.85546875" style="7" customWidth="1"/>
    <col min="10240" max="10240" width="10.140625" style="7" customWidth="1"/>
    <col min="10241" max="10241" width="9" style="7" customWidth="1"/>
    <col min="10242" max="10247" width="0" style="7" hidden="1" customWidth="1"/>
    <col min="10248" max="10248" width="9.140625" style="7"/>
    <col min="10249" max="10249" width="8" style="7" customWidth="1"/>
    <col min="10250" max="10250" width="8.28515625" style="7" customWidth="1"/>
    <col min="10251" max="10251" width="8.7109375" style="7" customWidth="1"/>
    <col min="10252" max="10483" width="9.140625" style="7"/>
    <col min="10484" max="10484" width="7.28515625" style="7" customWidth="1"/>
    <col min="10485" max="10485" width="15.28515625" style="7" customWidth="1"/>
    <col min="10486" max="10486" width="7.5703125" style="7" customWidth="1"/>
    <col min="10487" max="10487" width="7.42578125" style="7" customWidth="1"/>
    <col min="10488" max="10488" width="8.7109375" style="7" customWidth="1"/>
    <col min="10489" max="10489" width="10.140625" style="7" customWidth="1"/>
    <col min="10490" max="10490" width="7.7109375" style="7" customWidth="1"/>
    <col min="10491" max="10491" width="10.5703125" style="7" customWidth="1"/>
    <col min="10492" max="10493" width="7.5703125" style="7" customWidth="1"/>
    <col min="10494" max="10495" width="9.85546875" style="7" customWidth="1"/>
    <col min="10496" max="10496" width="10.140625" style="7" customWidth="1"/>
    <col min="10497" max="10497" width="9" style="7" customWidth="1"/>
    <col min="10498" max="10503" width="0" style="7" hidden="1" customWidth="1"/>
    <col min="10504" max="10504" width="9.140625" style="7"/>
    <col min="10505" max="10505" width="8" style="7" customWidth="1"/>
    <col min="10506" max="10506" width="8.28515625" style="7" customWidth="1"/>
    <col min="10507" max="10507" width="8.7109375" style="7" customWidth="1"/>
    <col min="10508" max="10739" width="9.140625" style="7"/>
    <col min="10740" max="10740" width="7.28515625" style="7" customWidth="1"/>
    <col min="10741" max="10741" width="15.28515625" style="7" customWidth="1"/>
    <col min="10742" max="10742" width="7.5703125" style="7" customWidth="1"/>
    <col min="10743" max="10743" width="7.42578125" style="7" customWidth="1"/>
    <col min="10744" max="10744" width="8.7109375" style="7" customWidth="1"/>
    <col min="10745" max="10745" width="10.140625" style="7" customWidth="1"/>
    <col min="10746" max="10746" width="7.7109375" style="7" customWidth="1"/>
    <col min="10747" max="10747" width="10.5703125" style="7" customWidth="1"/>
    <col min="10748" max="10749" width="7.5703125" style="7" customWidth="1"/>
    <col min="10750" max="10751" width="9.85546875" style="7" customWidth="1"/>
    <col min="10752" max="10752" width="10.140625" style="7" customWidth="1"/>
    <col min="10753" max="10753" width="9" style="7" customWidth="1"/>
    <col min="10754" max="10759" width="0" style="7" hidden="1" customWidth="1"/>
    <col min="10760" max="10760" width="9.140625" style="7"/>
    <col min="10761" max="10761" width="8" style="7" customWidth="1"/>
    <col min="10762" max="10762" width="8.28515625" style="7" customWidth="1"/>
    <col min="10763" max="10763" width="8.7109375" style="7" customWidth="1"/>
    <col min="10764" max="10995" width="9.140625" style="7"/>
    <col min="10996" max="10996" width="7.28515625" style="7" customWidth="1"/>
    <col min="10997" max="10997" width="15.28515625" style="7" customWidth="1"/>
    <col min="10998" max="10998" width="7.5703125" style="7" customWidth="1"/>
    <col min="10999" max="10999" width="7.42578125" style="7" customWidth="1"/>
    <col min="11000" max="11000" width="8.7109375" style="7" customWidth="1"/>
    <col min="11001" max="11001" width="10.140625" style="7" customWidth="1"/>
    <col min="11002" max="11002" width="7.7109375" style="7" customWidth="1"/>
    <col min="11003" max="11003" width="10.5703125" style="7" customWidth="1"/>
    <col min="11004" max="11005" width="7.5703125" style="7" customWidth="1"/>
    <col min="11006" max="11007" width="9.85546875" style="7" customWidth="1"/>
    <col min="11008" max="11008" width="10.140625" style="7" customWidth="1"/>
    <col min="11009" max="11009" width="9" style="7" customWidth="1"/>
    <col min="11010" max="11015" width="0" style="7" hidden="1" customWidth="1"/>
    <col min="11016" max="11016" width="9.140625" style="7"/>
    <col min="11017" max="11017" width="8" style="7" customWidth="1"/>
    <col min="11018" max="11018" width="8.28515625" style="7" customWidth="1"/>
    <col min="11019" max="11019" width="8.7109375" style="7" customWidth="1"/>
    <col min="11020" max="11251" width="9.140625" style="7"/>
    <col min="11252" max="11252" width="7.28515625" style="7" customWidth="1"/>
    <col min="11253" max="11253" width="15.28515625" style="7" customWidth="1"/>
    <col min="11254" max="11254" width="7.5703125" style="7" customWidth="1"/>
    <col min="11255" max="11255" width="7.42578125" style="7" customWidth="1"/>
    <col min="11256" max="11256" width="8.7109375" style="7" customWidth="1"/>
    <col min="11257" max="11257" width="10.140625" style="7" customWidth="1"/>
    <col min="11258" max="11258" width="7.7109375" style="7" customWidth="1"/>
    <col min="11259" max="11259" width="10.5703125" style="7" customWidth="1"/>
    <col min="11260" max="11261" width="7.5703125" style="7" customWidth="1"/>
    <col min="11262" max="11263" width="9.85546875" style="7" customWidth="1"/>
    <col min="11264" max="11264" width="10.140625" style="7" customWidth="1"/>
    <col min="11265" max="11265" width="9" style="7" customWidth="1"/>
    <col min="11266" max="11271" width="0" style="7" hidden="1" customWidth="1"/>
    <col min="11272" max="11272" width="9.140625" style="7"/>
    <col min="11273" max="11273" width="8" style="7" customWidth="1"/>
    <col min="11274" max="11274" width="8.28515625" style="7" customWidth="1"/>
    <col min="11275" max="11275" width="8.7109375" style="7" customWidth="1"/>
    <col min="11276" max="11507" width="9.140625" style="7"/>
    <col min="11508" max="11508" width="7.28515625" style="7" customWidth="1"/>
    <col min="11509" max="11509" width="15.28515625" style="7" customWidth="1"/>
    <col min="11510" max="11510" width="7.5703125" style="7" customWidth="1"/>
    <col min="11511" max="11511" width="7.42578125" style="7" customWidth="1"/>
    <col min="11512" max="11512" width="8.7109375" style="7" customWidth="1"/>
    <col min="11513" max="11513" width="10.140625" style="7" customWidth="1"/>
    <col min="11514" max="11514" width="7.7109375" style="7" customWidth="1"/>
    <col min="11515" max="11515" width="10.5703125" style="7" customWidth="1"/>
    <col min="11516" max="11517" width="7.5703125" style="7" customWidth="1"/>
    <col min="11518" max="11519" width="9.85546875" style="7" customWidth="1"/>
    <col min="11520" max="11520" width="10.140625" style="7" customWidth="1"/>
    <col min="11521" max="11521" width="9" style="7" customWidth="1"/>
    <col min="11522" max="11527" width="0" style="7" hidden="1" customWidth="1"/>
    <col min="11528" max="11528" width="9.140625" style="7"/>
    <col min="11529" max="11529" width="8" style="7" customWidth="1"/>
    <col min="11530" max="11530" width="8.28515625" style="7" customWidth="1"/>
    <col min="11531" max="11531" width="8.7109375" style="7" customWidth="1"/>
    <col min="11532" max="11763" width="9.140625" style="7"/>
    <col min="11764" max="11764" width="7.28515625" style="7" customWidth="1"/>
    <col min="11765" max="11765" width="15.28515625" style="7" customWidth="1"/>
    <col min="11766" max="11766" width="7.5703125" style="7" customWidth="1"/>
    <col min="11767" max="11767" width="7.42578125" style="7" customWidth="1"/>
    <col min="11768" max="11768" width="8.7109375" style="7" customWidth="1"/>
    <col min="11769" max="11769" width="10.140625" style="7" customWidth="1"/>
    <col min="11770" max="11770" width="7.7109375" style="7" customWidth="1"/>
    <col min="11771" max="11771" width="10.5703125" style="7" customWidth="1"/>
    <col min="11772" max="11773" width="7.5703125" style="7" customWidth="1"/>
    <col min="11774" max="11775" width="9.85546875" style="7" customWidth="1"/>
    <col min="11776" max="11776" width="10.140625" style="7" customWidth="1"/>
    <col min="11777" max="11777" width="9" style="7" customWidth="1"/>
    <col min="11778" max="11783" width="0" style="7" hidden="1" customWidth="1"/>
    <col min="11784" max="11784" width="9.140625" style="7"/>
    <col min="11785" max="11785" width="8" style="7" customWidth="1"/>
    <col min="11786" max="11786" width="8.28515625" style="7" customWidth="1"/>
    <col min="11787" max="11787" width="8.7109375" style="7" customWidth="1"/>
    <col min="11788" max="12019" width="9.140625" style="7"/>
    <col min="12020" max="12020" width="7.28515625" style="7" customWidth="1"/>
    <col min="12021" max="12021" width="15.28515625" style="7" customWidth="1"/>
    <col min="12022" max="12022" width="7.5703125" style="7" customWidth="1"/>
    <col min="12023" max="12023" width="7.42578125" style="7" customWidth="1"/>
    <col min="12024" max="12024" width="8.7109375" style="7" customWidth="1"/>
    <col min="12025" max="12025" width="10.140625" style="7" customWidth="1"/>
    <col min="12026" max="12026" width="7.7109375" style="7" customWidth="1"/>
    <col min="12027" max="12027" width="10.5703125" style="7" customWidth="1"/>
    <col min="12028" max="12029" width="7.5703125" style="7" customWidth="1"/>
    <col min="12030" max="12031" width="9.85546875" style="7" customWidth="1"/>
    <col min="12032" max="12032" width="10.140625" style="7" customWidth="1"/>
    <col min="12033" max="12033" width="9" style="7" customWidth="1"/>
    <col min="12034" max="12039" width="0" style="7" hidden="1" customWidth="1"/>
    <col min="12040" max="12040" width="9.140625" style="7"/>
    <col min="12041" max="12041" width="8" style="7" customWidth="1"/>
    <col min="12042" max="12042" width="8.28515625" style="7" customWidth="1"/>
    <col min="12043" max="12043" width="8.7109375" style="7" customWidth="1"/>
    <col min="12044" max="12275" width="9.140625" style="7"/>
    <col min="12276" max="12276" width="7.28515625" style="7" customWidth="1"/>
    <col min="12277" max="12277" width="15.28515625" style="7" customWidth="1"/>
    <col min="12278" max="12278" width="7.5703125" style="7" customWidth="1"/>
    <col min="12279" max="12279" width="7.42578125" style="7" customWidth="1"/>
    <col min="12280" max="12280" width="8.7109375" style="7" customWidth="1"/>
    <col min="12281" max="12281" width="10.140625" style="7" customWidth="1"/>
    <col min="12282" max="12282" width="7.7109375" style="7" customWidth="1"/>
    <col min="12283" max="12283" width="10.5703125" style="7" customWidth="1"/>
    <col min="12284" max="12285" width="7.5703125" style="7" customWidth="1"/>
    <col min="12286" max="12287" width="9.85546875" style="7" customWidth="1"/>
    <col min="12288" max="12288" width="10.140625" style="7" customWidth="1"/>
    <col min="12289" max="12289" width="9" style="7" customWidth="1"/>
    <col min="12290" max="12295" width="0" style="7" hidden="1" customWidth="1"/>
    <col min="12296" max="12296" width="9.140625" style="7"/>
    <col min="12297" max="12297" width="8" style="7" customWidth="1"/>
    <col min="12298" max="12298" width="8.28515625" style="7" customWidth="1"/>
    <col min="12299" max="12299" width="8.7109375" style="7" customWidth="1"/>
    <col min="12300" max="12531" width="9.140625" style="7"/>
    <col min="12532" max="12532" width="7.28515625" style="7" customWidth="1"/>
    <col min="12533" max="12533" width="15.28515625" style="7" customWidth="1"/>
    <col min="12534" max="12534" width="7.5703125" style="7" customWidth="1"/>
    <col min="12535" max="12535" width="7.42578125" style="7" customWidth="1"/>
    <col min="12536" max="12536" width="8.7109375" style="7" customWidth="1"/>
    <col min="12537" max="12537" width="10.140625" style="7" customWidth="1"/>
    <col min="12538" max="12538" width="7.7109375" style="7" customWidth="1"/>
    <col min="12539" max="12539" width="10.5703125" style="7" customWidth="1"/>
    <col min="12540" max="12541" width="7.5703125" style="7" customWidth="1"/>
    <col min="12542" max="12543" width="9.85546875" style="7" customWidth="1"/>
    <col min="12544" max="12544" width="10.140625" style="7" customWidth="1"/>
    <col min="12545" max="12545" width="9" style="7" customWidth="1"/>
    <col min="12546" max="12551" width="0" style="7" hidden="1" customWidth="1"/>
    <col min="12552" max="12552" width="9.140625" style="7"/>
    <col min="12553" max="12553" width="8" style="7" customWidth="1"/>
    <col min="12554" max="12554" width="8.28515625" style="7" customWidth="1"/>
    <col min="12555" max="12555" width="8.7109375" style="7" customWidth="1"/>
    <col min="12556" max="12787" width="9.140625" style="7"/>
    <col min="12788" max="12788" width="7.28515625" style="7" customWidth="1"/>
    <col min="12789" max="12789" width="15.28515625" style="7" customWidth="1"/>
    <col min="12790" max="12790" width="7.5703125" style="7" customWidth="1"/>
    <col min="12791" max="12791" width="7.42578125" style="7" customWidth="1"/>
    <col min="12792" max="12792" width="8.7109375" style="7" customWidth="1"/>
    <col min="12793" max="12793" width="10.140625" style="7" customWidth="1"/>
    <col min="12794" max="12794" width="7.7109375" style="7" customWidth="1"/>
    <col min="12795" max="12795" width="10.5703125" style="7" customWidth="1"/>
    <col min="12796" max="12797" width="7.5703125" style="7" customWidth="1"/>
    <col min="12798" max="12799" width="9.85546875" style="7" customWidth="1"/>
    <col min="12800" max="12800" width="10.140625" style="7" customWidth="1"/>
    <col min="12801" max="12801" width="9" style="7" customWidth="1"/>
    <col min="12802" max="12807" width="0" style="7" hidden="1" customWidth="1"/>
    <col min="12808" max="12808" width="9.140625" style="7"/>
    <col min="12809" max="12809" width="8" style="7" customWidth="1"/>
    <col min="12810" max="12810" width="8.28515625" style="7" customWidth="1"/>
    <col min="12811" max="12811" width="8.7109375" style="7" customWidth="1"/>
    <col min="12812" max="13043" width="9.140625" style="7"/>
    <col min="13044" max="13044" width="7.28515625" style="7" customWidth="1"/>
    <col min="13045" max="13045" width="15.28515625" style="7" customWidth="1"/>
    <col min="13046" max="13046" width="7.5703125" style="7" customWidth="1"/>
    <col min="13047" max="13047" width="7.42578125" style="7" customWidth="1"/>
    <col min="13048" max="13048" width="8.7109375" style="7" customWidth="1"/>
    <col min="13049" max="13049" width="10.140625" style="7" customWidth="1"/>
    <col min="13050" max="13050" width="7.7109375" style="7" customWidth="1"/>
    <col min="13051" max="13051" width="10.5703125" style="7" customWidth="1"/>
    <col min="13052" max="13053" width="7.5703125" style="7" customWidth="1"/>
    <col min="13054" max="13055" width="9.85546875" style="7" customWidth="1"/>
    <col min="13056" max="13056" width="10.140625" style="7" customWidth="1"/>
    <col min="13057" max="13057" width="9" style="7" customWidth="1"/>
    <col min="13058" max="13063" width="0" style="7" hidden="1" customWidth="1"/>
    <col min="13064" max="13064" width="9.140625" style="7"/>
    <col min="13065" max="13065" width="8" style="7" customWidth="1"/>
    <col min="13066" max="13066" width="8.28515625" style="7" customWidth="1"/>
    <col min="13067" max="13067" width="8.7109375" style="7" customWidth="1"/>
    <col min="13068" max="13299" width="9.140625" style="7"/>
    <col min="13300" max="13300" width="7.28515625" style="7" customWidth="1"/>
    <col min="13301" max="13301" width="15.28515625" style="7" customWidth="1"/>
    <col min="13302" max="13302" width="7.5703125" style="7" customWidth="1"/>
    <col min="13303" max="13303" width="7.42578125" style="7" customWidth="1"/>
    <col min="13304" max="13304" width="8.7109375" style="7" customWidth="1"/>
    <col min="13305" max="13305" width="10.140625" style="7" customWidth="1"/>
    <col min="13306" max="13306" width="7.7109375" style="7" customWidth="1"/>
    <col min="13307" max="13307" width="10.5703125" style="7" customWidth="1"/>
    <col min="13308" max="13309" width="7.5703125" style="7" customWidth="1"/>
    <col min="13310" max="13311" width="9.85546875" style="7" customWidth="1"/>
    <col min="13312" max="13312" width="10.140625" style="7" customWidth="1"/>
    <col min="13313" max="13313" width="9" style="7" customWidth="1"/>
    <col min="13314" max="13319" width="0" style="7" hidden="1" customWidth="1"/>
    <col min="13320" max="13320" width="9.140625" style="7"/>
    <col min="13321" max="13321" width="8" style="7" customWidth="1"/>
    <col min="13322" max="13322" width="8.28515625" style="7" customWidth="1"/>
    <col min="13323" max="13323" width="8.7109375" style="7" customWidth="1"/>
    <col min="13324" max="13555" width="9.140625" style="7"/>
    <col min="13556" max="13556" width="7.28515625" style="7" customWidth="1"/>
    <col min="13557" max="13557" width="15.28515625" style="7" customWidth="1"/>
    <col min="13558" max="13558" width="7.5703125" style="7" customWidth="1"/>
    <col min="13559" max="13559" width="7.42578125" style="7" customWidth="1"/>
    <col min="13560" max="13560" width="8.7109375" style="7" customWidth="1"/>
    <col min="13561" max="13561" width="10.140625" style="7" customWidth="1"/>
    <col min="13562" max="13562" width="7.7109375" style="7" customWidth="1"/>
    <col min="13563" max="13563" width="10.5703125" style="7" customWidth="1"/>
    <col min="13564" max="13565" width="7.5703125" style="7" customWidth="1"/>
    <col min="13566" max="13567" width="9.85546875" style="7" customWidth="1"/>
    <col min="13568" max="13568" width="10.140625" style="7" customWidth="1"/>
    <col min="13569" max="13569" width="9" style="7" customWidth="1"/>
    <col min="13570" max="13575" width="0" style="7" hidden="1" customWidth="1"/>
    <col min="13576" max="13576" width="9.140625" style="7"/>
    <col min="13577" max="13577" width="8" style="7" customWidth="1"/>
    <col min="13578" max="13578" width="8.28515625" style="7" customWidth="1"/>
    <col min="13579" max="13579" width="8.7109375" style="7" customWidth="1"/>
    <col min="13580" max="13811" width="9.140625" style="7"/>
    <col min="13812" max="13812" width="7.28515625" style="7" customWidth="1"/>
    <col min="13813" max="13813" width="15.28515625" style="7" customWidth="1"/>
    <col min="13814" max="13814" width="7.5703125" style="7" customWidth="1"/>
    <col min="13815" max="13815" width="7.42578125" style="7" customWidth="1"/>
    <col min="13816" max="13816" width="8.7109375" style="7" customWidth="1"/>
    <col min="13817" max="13817" width="10.140625" style="7" customWidth="1"/>
    <col min="13818" max="13818" width="7.7109375" style="7" customWidth="1"/>
    <col min="13819" max="13819" width="10.5703125" style="7" customWidth="1"/>
    <col min="13820" max="13821" width="7.5703125" style="7" customWidth="1"/>
    <col min="13822" max="13823" width="9.85546875" style="7" customWidth="1"/>
    <col min="13824" max="13824" width="10.140625" style="7" customWidth="1"/>
    <col min="13825" max="13825" width="9" style="7" customWidth="1"/>
    <col min="13826" max="13831" width="0" style="7" hidden="1" customWidth="1"/>
    <col min="13832" max="13832" width="9.140625" style="7"/>
    <col min="13833" max="13833" width="8" style="7" customWidth="1"/>
    <col min="13834" max="13834" width="8.28515625" style="7" customWidth="1"/>
    <col min="13835" max="13835" width="8.7109375" style="7" customWidth="1"/>
    <col min="13836" max="14067" width="9.140625" style="7"/>
    <col min="14068" max="14068" width="7.28515625" style="7" customWidth="1"/>
    <col min="14069" max="14069" width="15.28515625" style="7" customWidth="1"/>
    <col min="14070" max="14070" width="7.5703125" style="7" customWidth="1"/>
    <col min="14071" max="14071" width="7.42578125" style="7" customWidth="1"/>
    <col min="14072" max="14072" width="8.7109375" style="7" customWidth="1"/>
    <col min="14073" max="14073" width="10.140625" style="7" customWidth="1"/>
    <col min="14074" max="14074" width="7.7109375" style="7" customWidth="1"/>
    <col min="14075" max="14075" width="10.5703125" style="7" customWidth="1"/>
    <col min="14076" max="14077" width="7.5703125" style="7" customWidth="1"/>
    <col min="14078" max="14079" width="9.85546875" style="7" customWidth="1"/>
    <col min="14080" max="14080" width="10.140625" style="7" customWidth="1"/>
    <col min="14081" max="14081" width="9" style="7" customWidth="1"/>
    <col min="14082" max="14087" width="0" style="7" hidden="1" customWidth="1"/>
    <col min="14088" max="14088" width="9.140625" style="7"/>
    <col min="14089" max="14089" width="8" style="7" customWidth="1"/>
    <col min="14090" max="14090" width="8.28515625" style="7" customWidth="1"/>
    <col min="14091" max="14091" width="8.7109375" style="7" customWidth="1"/>
    <col min="14092" max="14323" width="9.140625" style="7"/>
    <col min="14324" max="14324" width="7.28515625" style="7" customWidth="1"/>
    <col min="14325" max="14325" width="15.28515625" style="7" customWidth="1"/>
    <col min="14326" max="14326" width="7.5703125" style="7" customWidth="1"/>
    <col min="14327" max="14327" width="7.42578125" style="7" customWidth="1"/>
    <col min="14328" max="14328" width="8.7109375" style="7" customWidth="1"/>
    <col min="14329" max="14329" width="10.140625" style="7" customWidth="1"/>
    <col min="14330" max="14330" width="7.7109375" style="7" customWidth="1"/>
    <col min="14331" max="14331" width="10.5703125" style="7" customWidth="1"/>
    <col min="14332" max="14333" width="7.5703125" style="7" customWidth="1"/>
    <col min="14334" max="14335" width="9.85546875" style="7" customWidth="1"/>
    <col min="14336" max="14336" width="10.140625" style="7" customWidth="1"/>
    <col min="14337" max="14337" width="9" style="7" customWidth="1"/>
    <col min="14338" max="14343" width="0" style="7" hidden="1" customWidth="1"/>
    <col min="14344" max="14344" width="9.140625" style="7"/>
    <col min="14345" max="14345" width="8" style="7" customWidth="1"/>
    <col min="14346" max="14346" width="8.28515625" style="7" customWidth="1"/>
    <col min="14347" max="14347" width="8.7109375" style="7" customWidth="1"/>
    <col min="14348" max="14579" width="9.140625" style="7"/>
    <col min="14580" max="14580" width="7.28515625" style="7" customWidth="1"/>
    <col min="14581" max="14581" width="15.28515625" style="7" customWidth="1"/>
    <col min="14582" max="14582" width="7.5703125" style="7" customWidth="1"/>
    <col min="14583" max="14583" width="7.42578125" style="7" customWidth="1"/>
    <col min="14584" max="14584" width="8.7109375" style="7" customWidth="1"/>
    <col min="14585" max="14585" width="10.140625" style="7" customWidth="1"/>
    <col min="14586" max="14586" width="7.7109375" style="7" customWidth="1"/>
    <col min="14587" max="14587" width="10.5703125" style="7" customWidth="1"/>
    <col min="14588" max="14589" width="7.5703125" style="7" customWidth="1"/>
    <col min="14590" max="14591" width="9.85546875" style="7" customWidth="1"/>
    <col min="14592" max="14592" width="10.140625" style="7" customWidth="1"/>
    <col min="14593" max="14593" width="9" style="7" customWidth="1"/>
    <col min="14594" max="14599" width="0" style="7" hidden="1" customWidth="1"/>
    <col min="14600" max="14600" width="9.140625" style="7"/>
    <col min="14601" max="14601" width="8" style="7" customWidth="1"/>
    <col min="14602" max="14602" width="8.28515625" style="7" customWidth="1"/>
    <col min="14603" max="14603" width="8.7109375" style="7" customWidth="1"/>
    <col min="14604" max="14835" width="9.140625" style="7"/>
    <col min="14836" max="14836" width="7.28515625" style="7" customWidth="1"/>
    <col min="14837" max="14837" width="15.28515625" style="7" customWidth="1"/>
    <col min="14838" max="14838" width="7.5703125" style="7" customWidth="1"/>
    <col min="14839" max="14839" width="7.42578125" style="7" customWidth="1"/>
    <col min="14840" max="14840" width="8.7109375" style="7" customWidth="1"/>
    <col min="14841" max="14841" width="10.140625" style="7" customWidth="1"/>
    <col min="14842" max="14842" width="7.7109375" style="7" customWidth="1"/>
    <col min="14843" max="14843" width="10.5703125" style="7" customWidth="1"/>
    <col min="14844" max="14845" width="7.5703125" style="7" customWidth="1"/>
    <col min="14846" max="14847" width="9.85546875" style="7" customWidth="1"/>
    <col min="14848" max="14848" width="10.140625" style="7" customWidth="1"/>
    <col min="14849" max="14849" width="9" style="7" customWidth="1"/>
    <col min="14850" max="14855" width="0" style="7" hidden="1" customWidth="1"/>
    <col min="14856" max="14856" width="9.140625" style="7"/>
    <col min="14857" max="14857" width="8" style="7" customWidth="1"/>
    <col min="14858" max="14858" width="8.28515625" style="7" customWidth="1"/>
    <col min="14859" max="14859" width="8.7109375" style="7" customWidth="1"/>
    <col min="14860" max="15091" width="9.140625" style="7"/>
    <col min="15092" max="15092" width="7.28515625" style="7" customWidth="1"/>
    <col min="15093" max="15093" width="15.28515625" style="7" customWidth="1"/>
    <col min="15094" max="15094" width="7.5703125" style="7" customWidth="1"/>
    <col min="15095" max="15095" width="7.42578125" style="7" customWidth="1"/>
    <col min="15096" max="15096" width="8.7109375" style="7" customWidth="1"/>
    <col min="15097" max="15097" width="10.140625" style="7" customWidth="1"/>
    <col min="15098" max="15098" width="7.7109375" style="7" customWidth="1"/>
    <col min="15099" max="15099" width="10.5703125" style="7" customWidth="1"/>
    <col min="15100" max="15101" width="7.5703125" style="7" customWidth="1"/>
    <col min="15102" max="15103" width="9.85546875" style="7" customWidth="1"/>
    <col min="15104" max="15104" width="10.140625" style="7" customWidth="1"/>
    <col min="15105" max="15105" width="9" style="7" customWidth="1"/>
    <col min="15106" max="15111" width="0" style="7" hidden="1" customWidth="1"/>
    <col min="15112" max="15112" width="9.140625" style="7"/>
    <col min="15113" max="15113" width="8" style="7" customWidth="1"/>
    <col min="15114" max="15114" width="8.28515625" style="7" customWidth="1"/>
    <col min="15115" max="15115" width="8.7109375" style="7" customWidth="1"/>
    <col min="15116" max="15347" width="9.140625" style="7"/>
    <col min="15348" max="15348" width="7.28515625" style="7" customWidth="1"/>
    <col min="15349" max="15349" width="15.28515625" style="7" customWidth="1"/>
    <col min="15350" max="15350" width="7.5703125" style="7" customWidth="1"/>
    <col min="15351" max="15351" width="7.42578125" style="7" customWidth="1"/>
    <col min="15352" max="15352" width="8.7109375" style="7" customWidth="1"/>
    <col min="15353" max="15353" width="10.140625" style="7" customWidth="1"/>
    <col min="15354" max="15354" width="7.7109375" style="7" customWidth="1"/>
    <col min="15355" max="15355" width="10.5703125" style="7" customWidth="1"/>
    <col min="15356" max="15357" width="7.5703125" style="7" customWidth="1"/>
    <col min="15358" max="15359" width="9.85546875" style="7" customWidth="1"/>
    <col min="15360" max="15360" width="10.140625" style="7" customWidth="1"/>
    <col min="15361" max="15361" width="9" style="7" customWidth="1"/>
    <col min="15362" max="15367" width="0" style="7" hidden="1" customWidth="1"/>
    <col min="15368" max="15368" width="9.140625" style="7"/>
    <col min="15369" max="15369" width="8" style="7" customWidth="1"/>
    <col min="15370" max="15370" width="8.28515625" style="7" customWidth="1"/>
    <col min="15371" max="15371" width="8.7109375" style="7" customWidth="1"/>
    <col min="15372" max="15603" width="9.140625" style="7"/>
    <col min="15604" max="15604" width="7.28515625" style="7" customWidth="1"/>
    <col min="15605" max="15605" width="15.28515625" style="7" customWidth="1"/>
    <col min="15606" max="15606" width="7.5703125" style="7" customWidth="1"/>
    <col min="15607" max="15607" width="7.42578125" style="7" customWidth="1"/>
    <col min="15608" max="15608" width="8.7109375" style="7" customWidth="1"/>
    <col min="15609" max="15609" width="10.140625" style="7" customWidth="1"/>
    <col min="15610" max="15610" width="7.7109375" style="7" customWidth="1"/>
    <col min="15611" max="15611" width="10.5703125" style="7" customWidth="1"/>
    <col min="15612" max="15613" width="7.5703125" style="7" customWidth="1"/>
    <col min="15614" max="15615" width="9.85546875" style="7" customWidth="1"/>
    <col min="15616" max="15616" width="10.140625" style="7" customWidth="1"/>
    <col min="15617" max="15617" width="9" style="7" customWidth="1"/>
    <col min="15618" max="15623" width="0" style="7" hidden="1" customWidth="1"/>
    <col min="15624" max="15624" width="9.140625" style="7"/>
    <col min="15625" max="15625" width="8" style="7" customWidth="1"/>
    <col min="15626" max="15626" width="8.28515625" style="7" customWidth="1"/>
    <col min="15627" max="15627" width="8.7109375" style="7" customWidth="1"/>
    <col min="15628" max="15859" width="9.140625" style="7"/>
    <col min="15860" max="15860" width="7.28515625" style="7" customWidth="1"/>
    <col min="15861" max="15861" width="15.28515625" style="7" customWidth="1"/>
    <col min="15862" max="15862" width="7.5703125" style="7" customWidth="1"/>
    <col min="15863" max="15863" width="7.42578125" style="7" customWidth="1"/>
    <col min="15864" max="15864" width="8.7109375" style="7" customWidth="1"/>
    <col min="15865" max="15865" width="10.140625" style="7" customWidth="1"/>
    <col min="15866" max="15866" width="7.7109375" style="7" customWidth="1"/>
    <col min="15867" max="15867" width="10.5703125" style="7" customWidth="1"/>
    <col min="15868" max="15869" width="7.5703125" style="7" customWidth="1"/>
    <col min="15870" max="15871" width="9.85546875" style="7" customWidth="1"/>
    <col min="15872" max="15872" width="10.140625" style="7" customWidth="1"/>
    <col min="15873" max="15873" width="9" style="7" customWidth="1"/>
    <col min="15874" max="15879" width="0" style="7" hidden="1" customWidth="1"/>
    <col min="15880" max="15880" width="9.140625" style="7"/>
    <col min="15881" max="15881" width="8" style="7" customWidth="1"/>
    <col min="15882" max="15882" width="8.28515625" style="7" customWidth="1"/>
    <col min="15883" max="15883" width="8.7109375" style="7" customWidth="1"/>
    <col min="15884" max="16115" width="9.140625" style="7"/>
    <col min="16116" max="16116" width="7.28515625" style="7" customWidth="1"/>
    <col min="16117" max="16117" width="15.28515625" style="7" customWidth="1"/>
    <col min="16118" max="16118" width="7.5703125" style="7" customWidth="1"/>
    <col min="16119" max="16119" width="7.42578125" style="7" customWidth="1"/>
    <col min="16120" max="16120" width="8.7109375" style="7" customWidth="1"/>
    <col min="16121" max="16121" width="10.140625" style="7" customWidth="1"/>
    <col min="16122" max="16122" width="7.7109375" style="7" customWidth="1"/>
    <col min="16123" max="16123" width="10.5703125" style="7" customWidth="1"/>
    <col min="16124" max="16125" width="7.5703125" style="7" customWidth="1"/>
    <col min="16126" max="16127" width="9.85546875" style="7" customWidth="1"/>
    <col min="16128" max="16128" width="10.140625" style="7" customWidth="1"/>
    <col min="16129" max="16129" width="9" style="7" customWidth="1"/>
    <col min="16130" max="16135" width="0" style="7" hidden="1" customWidth="1"/>
    <col min="16136" max="16136" width="9.140625" style="7"/>
    <col min="16137" max="16137" width="8" style="7" customWidth="1"/>
    <col min="16138" max="16138" width="8.28515625" style="7" customWidth="1"/>
    <col min="16139" max="16139" width="8.7109375" style="7" customWidth="1"/>
    <col min="16140" max="16384" width="9.140625" style="7"/>
  </cols>
  <sheetData>
    <row r="1" spans="1:16" s="68" customFormat="1" x14ac:dyDescent="0.2">
      <c r="B1" s="8" t="s">
        <v>30</v>
      </c>
      <c r="C1" s="8" t="s">
        <v>31</v>
      </c>
      <c r="D1" s="8"/>
      <c r="G1" s="68" t="s">
        <v>32</v>
      </c>
      <c r="J1" s="103"/>
      <c r="K1" s="103"/>
      <c r="N1" s="68" t="s">
        <v>18</v>
      </c>
    </row>
    <row r="2" spans="1:16" ht="27" customHeight="1" x14ac:dyDescent="0.2">
      <c r="A2" s="153" t="s">
        <v>132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52"/>
      <c r="P2" s="45"/>
    </row>
    <row r="3" spans="1:16" ht="17.25" customHeight="1" x14ac:dyDescent="0.2">
      <c r="A3" s="164" t="s">
        <v>141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223"/>
      <c r="P3" s="44"/>
    </row>
    <row r="4" spans="1:16" ht="24.75" customHeight="1" x14ac:dyDescent="0.2">
      <c r="A4" s="222" t="s">
        <v>15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44"/>
    </row>
    <row r="5" spans="1:16" ht="38.25" customHeight="1" x14ac:dyDescent="0.2">
      <c r="A5" s="196" t="s">
        <v>8</v>
      </c>
      <c r="B5" s="196" t="s">
        <v>16</v>
      </c>
      <c r="C5" s="163" t="s">
        <v>140</v>
      </c>
      <c r="D5" s="163"/>
      <c r="E5" s="163" t="s">
        <v>12</v>
      </c>
      <c r="F5" s="163" t="s">
        <v>2</v>
      </c>
      <c r="G5" s="158" t="s">
        <v>133</v>
      </c>
      <c r="H5" s="152" t="s">
        <v>24</v>
      </c>
      <c r="I5" s="153"/>
      <c r="J5" s="163" t="s">
        <v>23</v>
      </c>
      <c r="K5" s="163"/>
      <c r="L5" s="163" t="s">
        <v>50</v>
      </c>
      <c r="M5" s="163"/>
      <c r="N5" s="128" t="s">
        <v>112</v>
      </c>
      <c r="O5" s="167" t="s">
        <v>17</v>
      </c>
    </row>
    <row r="6" spans="1:16" ht="25.5" customHeight="1" x14ac:dyDescent="0.2">
      <c r="A6" s="196"/>
      <c r="B6" s="196"/>
      <c r="C6" s="158" t="s">
        <v>115</v>
      </c>
      <c r="D6" s="158"/>
      <c r="E6" s="163"/>
      <c r="F6" s="163"/>
      <c r="G6" s="158"/>
      <c r="H6" s="159" t="s">
        <v>12</v>
      </c>
      <c r="I6" s="159" t="s">
        <v>2</v>
      </c>
      <c r="J6" s="163" t="s">
        <v>12</v>
      </c>
      <c r="K6" s="163" t="s">
        <v>2</v>
      </c>
      <c r="L6" s="163" t="s">
        <v>12</v>
      </c>
      <c r="M6" s="163" t="s">
        <v>2</v>
      </c>
      <c r="N6" s="131" t="s">
        <v>18</v>
      </c>
      <c r="O6" s="167"/>
    </row>
    <row r="7" spans="1:16" ht="22.5" customHeight="1" x14ac:dyDescent="0.2">
      <c r="A7" s="196"/>
      <c r="B7" s="196"/>
      <c r="C7" s="60" t="s">
        <v>3</v>
      </c>
      <c r="D7" s="60">
        <v>24</v>
      </c>
      <c r="E7" s="163"/>
      <c r="F7" s="163"/>
      <c r="G7" s="158"/>
      <c r="H7" s="160"/>
      <c r="I7" s="160"/>
      <c r="J7" s="163"/>
      <c r="K7" s="163"/>
      <c r="L7" s="163"/>
      <c r="M7" s="163"/>
      <c r="N7" s="129" t="s">
        <v>113</v>
      </c>
      <c r="O7" s="167"/>
    </row>
    <row r="8" spans="1:16" ht="24.75" customHeight="1" x14ac:dyDescent="0.3">
      <c r="A8" s="13">
        <v>1</v>
      </c>
      <c r="B8" s="144" t="s">
        <v>51</v>
      </c>
      <c r="C8" s="13" t="s">
        <v>28</v>
      </c>
      <c r="D8" s="13">
        <f t="shared" ref="D8:D12" si="0">IF(C8="AA",10, IF(C8="AB",9, IF(C8="BB",8, IF(C8="BC",7,IF(C8="CC",6, IF(C8="CD",5, IF(C8="DD",4,IF(C8="F",0))))))))</f>
        <v>9</v>
      </c>
      <c r="E8" s="10">
        <v>24</v>
      </c>
      <c r="F8" s="10">
        <f>(D8*24)</f>
        <v>216</v>
      </c>
      <c r="G8" s="145">
        <f>F8/E8</f>
        <v>9</v>
      </c>
      <c r="H8" s="16">
        <v>32</v>
      </c>
      <c r="I8" s="16">
        <v>288</v>
      </c>
      <c r="J8" s="18">
        <v>32</v>
      </c>
      <c r="K8" s="18">
        <v>280</v>
      </c>
      <c r="L8" s="18">
        <v>12</v>
      </c>
      <c r="M8" s="18">
        <v>108</v>
      </c>
      <c r="N8" s="59">
        <f>(F8+M8+I8+K8)/(E8+L8+H8+J8)</f>
        <v>8.92</v>
      </c>
      <c r="O8" s="12" t="str">
        <f>IF(N8&lt;6,"***", IF(N8&gt;=6,"-"))</f>
        <v>-</v>
      </c>
    </row>
    <row r="9" spans="1:16" ht="24" customHeight="1" x14ac:dyDescent="0.3">
      <c r="A9" s="10">
        <v>2</v>
      </c>
      <c r="B9" s="144" t="s">
        <v>52</v>
      </c>
      <c r="C9" s="10" t="s">
        <v>28</v>
      </c>
      <c r="D9" s="10">
        <f t="shared" si="0"/>
        <v>9</v>
      </c>
      <c r="E9" s="10">
        <v>24</v>
      </c>
      <c r="F9" s="10">
        <f t="shared" ref="F9:F21" si="1">(D9*24)</f>
        <v>216</v>
      </c>
      <c r="G9" s="145">
        <f t="shared" ref="G9:G21" si="2">F9/E9</f>
        <v>9</v>
      </c>
      <c r="H9" s="16">
        <v>32</v>
      </c>
      <c r="I9" s="16">
        <v>278</v>
      </c>
      <c r="J9" s="18">
        <v>32</v>
      </c>
      <c r="K9" s="18">
        <v>270</v>
      </c>
      <c r="L9" s="18">
        <v>12</v>
      </c>
      <c r="M9" s="18">
        <v>108</v>
      </c>
      <c r="N9" s="59">
        <f t="shared" ref="N9:N21" si="3">(F9+M9+I9+K9)/(E9+L9+H9+J9)</f>
        <v>8.7200000000000006</v>
      </c>
      <c r="O9" s="12" t="str">
        <f t="shared" ref="O9:O21" si="4">IF(N9&lt;6,"***", IF(N9&gt;=6,"-"))</f>
        <v>-</v>
      </c>
    </row>
    <row r="10" spans="1:16" ht="24" customHeight="1" x14ac:dyDescent="0.3">
      <c r="A10" s="10">
        <v>3</v>
      </c>
      <c r="B10" s="144" t="s">
        <v>53</v>
      </c>
      <c r="C10" s="10" t="s">
        <v>28</v>
      </c>
      <c r="D10" s="10">
        <f t="shared" si="0"/>
        <v>9</v>
      </c>
      <c r="E10" s="10">
        <v>24</v>
      </c>
      <c r="F10" s="10">
        <f t="shared" si="1"/>
        <v>216</v>
      </c>
      <c r="G10" s="145">
        <f t="shared" si="2"/>
        <v>9</v>
      </c>
      <c r="H10" s="16">
        <v>32</v>
      </c>
      <c r="I10" s="16">
        <v>246</v>
      </c>
      <c r="J10" s="18">
        <v>32</v>
      </c>
      <c r="K10" s="18">
        <v>276</v>
      </c>
      <c r="L10" s="18">
        <v>12</v>
      </c>
      <c r="M10" s="18">
        <v>108</v>
      </c>
      <c r="N10" s="59">
        <f t="shared" si="3"/>
        <v>8.4600000000000009</v>
      </c>
      <c r="O10" s="12" t="str">
        <f t="shared" si="4"/>
        <v>-</v>
      </c>
    </row>
    <row r="11" spans="1:16" ht="24" customHeight="1" x14ac:dyDescent="0.3">
      <c r="A11" s="10">
        <v>4</v>
      </c>
      <c r="B11" s="144" t="s">
        <v>54</v>
      </c>
      <c r="C11" s="10" t="s">
        <v>28</v>
      </c>
      <c r="D11" s="10">
        <f t="shared" si="0"/>
        <v>9</v>
      </c>
      <c r="E11" s="10">
        <v>24</v>
      </c>
      <c r="F11" s="10">
        <f t="shared" si="1"/>
        <v>216</v>
      </c>
      <c r="G11" s="145">
        <f t="shared" si="2"/>
        <v>9</v>
      </c>
      <c r="H11" s="16">
        <v>32</v>
      </c>
      <c r="I11" s="16">
        <v>282</v>
      </c>
      <c r="J11" s="18">
        <v>32</v>
      </c>
      <c r="K11" s="18">
        <v>264</v>
      </c>
      <c r="L11" s="18">
        <v>12</v>
      </c>
      <c r="M11" s="18">
        <v>108</v>
      </c>
      <c r="N11" s="59">
        <f t="shared" si="3"/>
        <v>8.6999999999999993</v>
      </c>
      <c r="O11" s="12" t="str">
        <f t="shared" si="4"/>
        <v>-</v>
      </c>
    </row>
    <row r="12" spans="1:16" s="23" customFormat="1" ht="24" customHeight="1" x14ac:dyDescent="0.3">
      <c r="A12" s="10">
        <v>5</v>
      </c>
      <c r="B12" s="144" t="s">
        <v>55</v>
      </c>
      <c r="C12" s="10" t="s">
        <v>28</v>
      </c>
      <c r="D12" s="10">
        <f t="shared" si="0"/>
        <v>9</v>
      </c>
      <c r="E12" s="10">
        <v>24</v>
      </c>
      <c r="F12" s="10">
        <f t="shared" si="1"/>
        <v>216</v>
      </c>
      <c r="G12" s="145">
        <f t="shared" si="2"/>
        <v>9</v>
      </c>
      <c r="H12" s="16">
        <v>32</v>
      </c>
      <c r="I12" s="16">
        <v>264</v>
      </c>
      <c r="J12" s="18">
        <v>32</v>
      </c>
      <c r="K12" s="18">
        <v>250</v>
      </c>
      <c r="L12" s="18">
        <v>12</v>
      </c>
      <c r="M12" s="18">
        <v>108</v>
      </c>
      <c r="N12" s="59">
        <f t="shared" si="3"/>
        <v>8.3800000000000008</v>
      </c>
      <c r="O12" s="12" t="str">
        <f t="shared" si="4"/>
        <v>-</v>
      </c>
    </row>
    <row r="13" spans="1:16" ht="24" customHeight="1" x14ac:dyDescent="0.3">
      <c r="A13" s="10">
        <v>6</v>
      </c>
      <c r="B13" s="144" t="s">
        <v>56</v>
      </c>
      <c r="C13" s="13" t="s">
        <v>28</v>
      </c>
      <c r="D13" s="13">
        <f>IF(C13="AA",10, IF(C13="AB",9, IF(C13="BB",8, IF(C13="BC",7,IF(C13="CC",6, IF(C13="CD",5, IF(C13="DD",4,IF(C13="F",0))))))))</f>
        <v>9</v>
      </c>
      <c r="E13" s="10">
        <v>24</v>
      </c>
      <c r="F13" s="10">
        <f t="shared" si="1"/>
        <v>216</v>
      </c>
      <c r="G13" s="145">
        <f t="shared" si="2"/>
        <v>9</v>
      </c>
      <c r="H13" s="16">
        <v>32</v>
      </c>
      <c r="I13" s="16">
        <v>296</v>
      </c>
      <c r="J13" s="18">
        <v>32</v>
      </c>
      <c r="K13" s="18">
        <v>286</v>
      </c>
      <c r="L13" s="18">
        <v>12</v>
      </c>
      <c r="M13" s="18">
        <v>120</v>
      </c>
      <c r="N13" s="59">
        <f t="shared" si="3"/>
        <v>9.18</v>
      </c>
      <c r="O13" s="12" t="str">
        <f t="shared" si="4"/>
        <v>-</v>
      </c>
    </row>
    <row r="14" spans="1:16" ht="24" customHeight="1" x14ac:dyDescent="0.3">
      <c r="A14" s="10">
        <v>7</v>
      </c>
      <c r="B14" s="144" t="s">
        <v>57</v>
      </c>
      <c r="C14" s="13" t="s">
        <v>28</v>
      </c>
      <c r="D14" s="13">
        <f>IF(C14="AA",10, IF(C14="AB",9, IF(C14="BB",8, IF(C14="BC",7,IF(C14="CC",6, IF(C14="CD",5, IF(C14="DD",4,IF(C14="F",0))))))))</f>
        <v>9</v>
      </c>
      <c r="E14" s="10">
        <v>24</v>
      </c>
      <c r="F14" s="10">
        <f t="shared" si="1"/>
        <v>216</v>
      </c>
      <c r="G14" s="145">
        <f t="shared" si="2"/>
        <v>9</v>
      </c>
      <c r="H14" s="16">
        <v>32</v>
      </c>
      <c r="I14" s="16">
        <v>284</v>
      </c>
      <c r="J14" s="18">
        <v>32</v>
      </c>
      <c r="K14" s="18">
        <v>294</v>
      </c>
      <c r="L14" s="18">
        <v>12</v>
      </c>
      <c r="M14" s="18">
        <v>108</v>
      </c>
      <c r="N14" s="59">
        <f t="shared" si="3"/>
        <v>9.02</v>
      </c>
      <c r="O14" s="12" t="str">
        <f t="shared" si="4"/>
        <v>-</v>
      </c>
    </row>
    <row r="15" spans="1:16" ht="24" customHeight="1" x14ac:dyDescent="0.3">
      <c r="A15" s="10">
        <v>8</v>
      </c>
      <c r="B15" s="144" t="s">
        <v>58</v>
      </c>
      <c r="C15" s="13" t="s">
        <v>136</v>
      </c>
      <c r="D15" s="13">
        <f t="shared" ref="D15:D21" si="5">IF(C15="AA",10, IF(C15="AB",9, IF(C15="BB",8, IF(C15="BC",7,IF(C15="CC",6, IF(C15="CD",5, IF(C15="DD",4,IF(C15="F",0))))))))</f>
        <v>8</v>
      </c>
      <c r="E15" s="10">
        <v>24</v>
      </c>
      <c r="F15" s="10">
        <f t="shared" si="1"/>
        <v>192</v>
      </c>
      <c r="G15" s="145">
        <f t="shared" si="2"/>
        <v>8</v>
      </c>
      <c r="H15" s="16">
        <v>32</v>
      </c>
      <c r="I15" s="16">
        <v>276</v>
      </c>
      <c r="J15" s="18">
        <v>32</v>
      </c>
      <c r="K15" s="18">
        <v>292</v>
      </c>
      <c r="L15" s="18">
        <v>12</v>
      </c>
      <c r="M15" s="18">
        <v>96</v>
      </c>
      <c r="N15" s="59">
        <f t="shared" si="3"/>
        <v>8.56</v>
      </c>
      <c r="O15" s="12" t="str">
        <f t="shared" si="4"/>
        <v>-</v>
      </c>
    </row>
    <row r="16" spans="1:16" ht="24" customHeight="1" x14ac:dyDescent="0.3">
      <c r="A16" s="10">
        <v>9</v>
      </c>
      <c r="B16" s="144" t="s">
        <v>59</v>
      </c>
      <c r="C16" s="13" t="s">
        <v>138</v>
      </c>
      <c r="D16" s="13">
        <f t="shared" si="5"/>
        <v>7</v>
      </c>
      <c r="E16" s="10">
        <v>24</v>
      </c>
      <c r="F16" s="10">
        <f t="shared" si="1"/>
        <v>168</v>
      </c>
      <c r="G16" s="145">
        <f t="shared" si="2"/>
        <v>7</v>
      </c>
      <c r="H16" s="16">
        <v>32</v>
      </c>
      <c r="I16" s="16">
        <v>234</v>
      </c>
      <c r="J16" s="18">
        <v>32</v>
      </c>
      <c r="K16" s="18">
        <v>226</v>
      </c>
      <c r="L16" s="18">
        <v>12</v>
      </c>
      <c r="M16" s="18">
        <v>96</v>
      </c>
      <c r="N16" s="59">
        <f t="shared" si="3"/>
        <v>7.24</v>
      </c>
      <c r="O16" s="12" t="str">
        <f t="shared" si="4"/>
        <v>-</v>
      </c>
    </row>
    <row r="17" spans="1:15" ht="24" customHeight="1" x14ac:dyDescent="0.3">
      <c r="A17" s="10">
        <v>10</v>
      </c>
      <c r="B17" s="144" t="s">
        <v>60</v>
      </c>
      <c r="C17" s="13" t="s">
        <v>137</v>
      </c>
      <c r="D17" s="13">
        <f t="shared" si="5"/>
        <v>10</v>
      </c>
      <c r="E17" s="10">
        <v>24</v>
      </c>
      <c r="F17" s="10">
        <f t="shared" si="1"/>
        <v>240</v>
      </c>
      <c r="G17" s="145">
        <f t="shared" si="2"/>
        <v>10</v>
      </c>
      <c r="H17" s="16">
        <v>32</v>
      </c>
      <c r="I17" s="16">
        <v>294</v>
      </c>
      <c r="J17" s="18">
        <v>32</v>
      </c>
      <c r="K17" s="18">
        <v>298</v>
      </c>
      <c r="L17" s="18">
        <v>12</v>
      </c>
      <c r="M17" s="18">
        <v>108</v>
      </c>
      <c r="N17" s="59">
        <f t="shared" si="3"/>
        <v>9.4</v>
      </c>
      <c r="O17" s="12" t="str">
        <f t="shared" si="4"/>
        <v>-</v>
      </c>
    </row>
    <row r="18" spans="1:15" ht="24" customHeight="1" x14ac:dyDescent="0.3">
      <c r="A18" s="10">
        <v>11</v>
      </c>
      <c r="B18" s="17" t="s">
        <v>61</v>
      </c>
      <c r="C18" s="10" t="s">
        <v>136</v>
      </c>
      <c r="D18" s="10">
        <f t="shared" si="5"/>
        <v>8</v>
      </c>
      <c r="E18" s="10">
        <v>24</v>
      </c>
      <c r="F18" s="10">
        <f t="shared" si="1"/>
        <v>192</v>
      </c>
      <c r="G18" s="11">
        <f t="shared" si="2"/>
        <v>8</v>
      </c>
      <c r="H18" s="18">
        <v>32</v>
      </c>
      <c r="I18" s="18">
        <v>296</v>
      </c>
      <c r="J18" s="18">
        <v>32</v>
      </c>
      <c r="K18" s="18">
        <v>306</v>
      </c>
      <c r="L18" s="18">
        <v>12</v>
      </c>
      <c r="M18" s="18">
        <v>108</v>
      </c>
      <c r="N18" s="143">
        <f t="shared" si="3"/>
        <v>9.02</v>
      </c>
      <c r="O18" s="12" t="str">
        <f t="shared" si="4"/>
        <v>-</v>
      </c>
    </row>
    <row r="19" spans="1:15" ht="24" customHeight="1" x14ac:dyDescent="0.3">
      <c r="A19" s="10">
        <v>12</v>
      </c>
      <c r="B19" s="144" t="s">
        <v>62</v>
      </c>
      <c r="C19" s="13" t="s">
        <v>137</v>
      </c>
      <c r="D19" s="13">
        <f t="shared" si="5"/>
        <v>10</v>
      </c>
      <c r="E19" s="10">
        <v>24</v>
      </c>
      <c r="F19" s="10">
        <f t="shared" si="1"/>
        <v>240</v>
      </c>
      <c r="G19" s="145">
        <f t="shared" si="2"/>
        <v>10</v>
      </c>
      <c r="H19" s="16">
        <v>32</v>
      </c>
      <c r="I19" s="16">
        <v>222</v>
      </c>
      <c r="J19" s="18">
        <v>32</v>
      </c>
      <c r="K19" s="18">
        <v>294</v>
      </c>
      <c r="L19" s="18">
        <v>12</v>
      </c>
      <c r="M19" s="18">
        <v>108</v>
      </c>
      <c r="N19" s="59">
        <f t="shared" si="3"/>
        <v>8.64</v>
      </c>
      <c r="O19" s="12" t="str">
        <f t="shared" si="4"/>
        <v>-</v>
      </c>
    </row>
    <row r="20" spans="1:15" ht="24" customHeight="1" x14ac:dyDescent="0.3">
      <c r="A20" s="10">
        <v>13</v>
      </c>
      <c r="B20" s="144" t="s">
        <v>63</v>
      </c>
      <c r="C20" s="13" t="s">
        <v>28</v>
      </c>
      <c r="D20" s="13">
        <f t="shared" si="5"/>
        <v>9</v>
      </c>
      <c r="E20" s="10">
        <v>24</v>
      </c>
      <c r="F20" s="10">
        <f t="shared" si="1"/>
        <v>216</v>
      </c>
      <c r="G20" s="145">
        <f t="shared" si="2"/>
        <v>9</v>
      </c>
      <c r="H20" s="16">
        <v>32</v>
      </c>
      <c r="I20" s="16">
        <v>270</v>
      </c>
      <c r="J20" s="18">
        <v>32</v>
      </c>
      <c r="K20" s="18">
        <v>282</v>
      </c>
      <c r="L20" s="18">
        <v>12</v>
      </c>
      <c r="M20" s="18">
        <v>108</v>
      </c>
      <c r="N20" s="59">
        <f t="shared" si="3"/>
        <v>8.76</v>
      </c>
      <c r="O20" s="12" t="str">
        <f t="shared" si="4"/>
        <v>-</v>
      </c>
    </row>
    <row r="21" spans="1:15" ht="24" customHeight="1" x14ac:dyDescent="0.3">
      <c r="A21" s="10">
        <v>14</v>
      </c>
      <c r="B21" s="144" t="s">
        <v>107</v>
      </c>
      <c r="C21" s="13" t="s">
        <v>28</v>
      </c>
      <c r="D21" s="13">
        <f t="shared" si="5"/>
        <v>9</v>
      </c>
      <c r="E21" s="10">
        <v>24</v>
      </c>
      <c r="F21" s="10">
        <f t="shared" si="1"/>
        <v>216</v>
      </c>
      <c r="G21" s="145">
        <f t="shared" si="2"/>
        <v>9</v>
      </c>
      <c r="H21" s="16">
        <v>32</v>
      </c>
      <c r="I21" s="16">
        <v>252</v>
      </c>
      <c r="J21" s="18">
        <v>32</v>
      </c>
      <c r="K21" s="18">
        <v>262</v>
      </c>
      <c r="L21" s="18">
        <v>12</v>
      </c>
      <c r="M21" s="18">
        <v>108</v>
      </c>
      <c r="N21" s="59">
        <f t="shared" si="3"/>
        <v>8.3800000000000008</v>
      </c>
      <c r="O21" s="12" t="str">
        <f t="shared" si="4"/>
        <v>-</v>
      </c>
    </row>
    <row r="22" spans="1:15" s="89" customFormat="1" ht="18" customHeight="1" x14ac:dyDescent="0.3">
      <c r="A22" s="91"/>
      <c r="B22" s="92"/>
      <c r="C22" s="224"/>
      <c r="D22" s="225"/>
      <c r="E22" s="225"/>
      <c r="F22" s="225"/>
      <c r="G22" s="225"/>
      <c r="H22" s="91"/>
      <c r="I22" s="91"/>
      <c r="J22" s="91"/>
      <c r="K22" s="91"/>
      <c r="L22" s="93"/>
      <c r="M22" s="93"/>
      <c r="N22" s="94"/>
      <c r="O22" s="37"/>
    </row>
    <row r="23" spans="1:15" ht="18.75" customHeight="1" x14ac:dyDescent="0.2">
      <c r="B23" s="226"/>
      <c r="C23" s="226"/>
      <c r="D23" s="226"/>
      <c r="E23" s="226"/>
      <c r="F23" s="226"/>
    </row>
    <row r="24" spans="1:15" ht="43.5" customHeight="1" x14ac:dyDescent="0.2">
      <c r="B24" s="46"/>
      <c r="C24" s="46"/>
      <c r="D24" s="46"/>
    </row>
    <row r="25" spans="1:15" ht="20.25" customHeight="1" x14ac:dyDescent="0.25">
      <c r="A25" s="109"/>
      <c r="B25" s="221" t="s">
        <v>134</v>
      </c>
      <c r="C25" s="221"/>
      <c r="D25" s="221"/>
      <c r="E25" s="130"/>
      <c r="F25" s="130" t="s">
        <v>135</v>
      </c>
      <c r="G25" s="130"/>
      <c r="H25" s="109"/>
      <c r="I25" s="109"/>
      <c r="J25" s="218" t="s">
        <v>19</v>
      </c>
      <c r="K25" s="219"/>
      <c r="L25" s="130"/>
      <c r="M25" s="109"/>
      <c r="N25" s="170" t="s">
        <v>20</v>
      </c>
      <c r="O25" s="170"/>
    </row>
    <row r="26" spans="1:15" x14ac:dyDescent="0.2">
      <c r="B26" s="47"/>
      <c r="C26" s="61"/>
      <c r="D26" s="61"/>
      <c r="E26" s="14"/>
      <c r="F26" s="14"/>
      <c r="G26" s="14"/>
      <c r="H26" s="14"/>
      <c r="I26" s="14"/>
      <c r="J26" s="14"/>
      <c r="K26" s="14"/>
    </row>
    <row r="27" spans="1:15" ht="15" x14ac:dyDescent="0.25">
      <c r="A27" s="220" t="s">
        <v>6</v>
      </c>
      <c r="B27" s="169"/>
      <c r="C27" s="169"/>
      <c r="D27" s="169"/>
      <c r="E27" s="14"/>
      <c r="F27" s="14"/>
      <c r="G27" s="14" t="s">
        <v>6</v>
      </c>
      <c r="H27" s="14"/>
      <c r="I27" s="14"/>
      <c r="J27" s="14"/>
      <c r="K27" s="14"/>
    </row>
    <row r="29" spans="1:15" ht="15" x14ac:dyDescent="0.25">
      <c r="E29" s="155"/>
      <c r="F29" s="155"/>
    </row>
    <row r="30" spans="1:15" ht="21" customHeight="1" x14ac:dyDescent="0.2"/>
  </sheetData>
  <mergeCells count="27">
    <mergeCell ref="C22:G22"/>
    <mergeCell ref="B23:F23"/>
    <mergeCell ref="M6:M7"/>
    <mergeCell ref="G5:G7"/>
    <mergeCell ref="L5:M5"/>
    <mergeCell ref="H5:I5"/>
    <mergeCell ref="H6:H7"/>
    <mergeCell ref="I6:I7"/>
    <mergeCell ref="J5:K5"/>
    <mergeCell ref="J6:J7"/>
    <mergeCell ref="K6:K7"/>
    <mergeCell ref="E29:F29"/>
    <mergeCell ref="J25:K25"/>
    <mergeCell ref="A27:D27"/>
    <mergeCell ref="B25:D25"/>
    <mergeCell ref="A2:O2"/>
    <mergeCell ref="A4:O4"/>
    <mergeCell ref="A5:A7"/>
    <mergeCell ref="B5:B7"/>
    <mergeCell ref="O5:O7"/>
    <mergeCell ref="A3:O3"/>
    <mergeCell ref="E5:E7"/>
    <mergeCell ref="F5:F7"/>
    <mergeCell ref="C5:D5"/>
    <mergeCell ref="N25:O25"/>
    <mergeCell ref="C6:D6"/>
    <mergeCell ref="L6:L7"/>
  </mergeCells>
  <printOptions horizontalCentered="1"/>
  <pageMargins left="0.43307086614173229" right="0.27559055118110237" top="0.43307086614173229" bottom="0.43307086614173229" header="0.31496062992125984" footer="0.31496062992125984"/>
  <pageSetup paperSize="5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WRE 4th-2016</vt:lpstr>
      <vt:lpstr>SD &amp; EQE-4th-2016</vt:lpstr>
      <vt:lpstr>Trans-4th 2016</vt:lpstr>
      <vt:lpstr>Trans.6th sem PT 2015 B</vt:lpstr>
      <vt:lpstr>Geo-4th 2016</vt:lpstr>
      <vt:lpstr>SE-4TH 2016</vt:lpstr>
      <vt:lpstr>'Geo-4th 2016'!Print_Area</vt:lpstr>
      <vt:lpstr>'SD &amp; EQE-4th-2016'!Print_Area</vt:lpstr>
      <vt:lpstr>'SE-4TH 2016'!Print_Area</vt:lpstr>
      <vt:lpstr>'Trans-4th 2016'!Print_Area</vt:lpstr>
      <vt:lpstr>'WRE 4th-2016'!Print_Area</vt:lpstr>
      <vt:lpstr>'WRE 4th-2016'!Print_Titles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2018-05-29T10:06:45Z</dcterms:modified>
</cp:coreProperties>
</file>