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www\NITS\results\Results_May_2018\"/>
    </mc:Choice>
  </mc:AlternateContent>
  <bookViews>
    <workbookView xWindow="0" yWindow="0" windowWidth="19200" windowHeight="11595"/>
  </bookViews>
  <sheets>
    <sheet name="CE" sheetId="1" r:id="rId1"/>
    <sheet name="ME" sheetId="2" r:id="rId2"/>
    <sheet name="EE" sheetId="3" r:id="rId3"/>
    <sheet name="ECE" sheetId="7" r:id="rId4"/>
    <sheet name="CSE" sheetId="5" r:id="rId5"/>
    <sheet name="E&amp;I" sheetId="6" r:id="rId6"/>
  </sheets>
  <definedNames>
    <definedName name="_xlnm._FilterDatabase" localSheetId="0" hidden="1">CE!$B$1:$W$120</definedName>
    <definedName name="_xlnm._FilterDatabase" localSheetId="4" hidden="1">CSE!$C$1:$W$99</definedName>
    <definedName name="_xlnm._FilterDatabase" localSheetId="5" hidden="1">'E&amp;I'!$C$1:$V$61</definedName>
    <definedName name="_xlnm._FilterDatabase" localSheetId="3" hidden="1">ECE!$C$1:$V$121</definedName>
    <definedName name="_xlnm._FilterDatabase" localSheetId="2" hidden="1">EE!$C$1:$U$121</definedName>
    <definedName name="_xlnm._FilterDatabase" localSheetId="1" hidden="1">ME!$C$1:$W$112</definedName>
    <definedName name="_xlnm.Print_Area" localSheetId="0">CE!$A$2:$V$120</definedName>
    <definedName name="_xlnm.Print_Area" localSheetId="4">CSE!$A$2:$V$98</definedName>
    <definedName name="_xlnm.Print_Area" localSheetId="5">'E&amp;I'!$A$2:$V$61</definedName>
    <definedName name="_xlnm.Print_Area" localSheetId="3">ECE!$A$2:$V$121</definedName>
    <definedName name="_xlnm.Print_Area" localSheetId="2">EE!$A$2:$V$121</definedName>
    <definedName name="_xlnm.Print_Area" localSheetId="1">ME!$A$2:$X$112</definedName>
    <definedName name="_xlnm.Print_Titles" localSheetId="0">CE!$2:$3</definedName>
    <definedName name="_xlnm.Print_Titles" localSheetId="4">CSE!$2:$3</definedName>
    <definedName name="_xlnm.Print_Titles" localSheetId="5">'E&amp;I'!$2:$3</definedName>
    <definedName name="_xlnm.Print_Titles" localSheetId="3">ECE!$2:$3</definedName>
    <definedName name="_xlnm.Print_Titles" localSheetId="2">EE!$2:$3</definedName>
    <definedName name="_xlnm.Print_Titles" localSheetId="1">ME!$2:$3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7" l="1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R74" i="7"/>
  <c r="R75" i="7"/>
  <c r="R76" i="7"/>
  <c r="R77" i="7"/>
  <c r="R78" i="7"/>
  <c r="R79" i="7"/>
  <c r="R80" i="7"/>
  <c r="R81" i="7"/>
  <c r="R82" i="7"/>
  <c r="R83" i="7"/>
  <c r="R84" i="7"/>
  <c r="R85" i="7"/>
  <c r="R86" i="7"/>
  <c r="R87" i="7"/>
  <c r="R88" i="7"/>
  <c r="R89" i="7"/>
  <c r="R90" i="7"/>
  <c r="R91" i="7"/>
  <c r="R92" i="7"/>
  <c r="R93" i="7"/>
  <c r="R94" i="7"/>
  <c r="R95" i="7"/>
  <c r="R96" i="7"/>
  <c r="R97" i="7"/>
  <c r="R98" i="7"/>
  <c r="R99" i="7"/>
  <c r="R100" i="7"/>
  <c r="R101" i="7"/>
  <c r="R102" i="7"/>
  <c r="R103" i="7"/>
  <c r="R104" i="7"/>
  <c r="R105" i="7"/>
  <c r="R106" i="7"/>
  <c r="R107" i="7"/>
  <c r="R108" i="7"/>
  <c r="R109" i="7"/>
  <c r="R110" i="7"/>
  <c r="R111" i="7"/>
  <c r="R112" i="7"/>
  <c r="R113" i="7"/>
  <c r="R114" i="7"/>
  <c r="R115" i="7"/>
  <c r="R116" i="7"/>
  <c r="R117" i="7"/>
  <c r="R118" i="7"/>
  <c r="R119" i="7"/>
  <c r="R120" i="7"/>
  <c r="R121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P112" i="7"/>
  <c r="P113" i="7"/>
  <c r="P114" i="7"/>
  <c r="P115" i="7"/>
  <c r="P116" i="7"/>
  <c r="P117" i="7"/>
  <c r="P118" i="7"/>
  <c r="P119" i="7"/>
  <c r="P120" i="7"/>
  <c r="P121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D5" i="3"/>
  <c r="S5" i="3" s="1"/>
  <c r="D6" i="3"/>
  <c r="D7" i="3"/>
  <c r="S7" i="3" s="1"/>
  <c r="D8" i="3"/>
  <c r="S8" i="3" s="1"/>
  <c r="D9" i="3"/>
  <c r="D10" i="3"/>
  <c r="D11" i="3"/>
  <c r="D12" i="3"/>
  <c r="S12" i="3" s="1"/>
  <c r="D13" i="3"/>
  <c r="S13" i="3" s="1"/>
  <c r="D14" i="3"/>
  <c r="D15" i="3"/>
  <c r="S15" i="3" s="1"/>
  <c r="D16" i="3"/>
  <c r="S16" i="3" s="1"/>
  <c r="D17" i="3"/>
  <c r="D18" i="3"/>
  <c r="D19" i="3"/>
  <c r="D20" i="3"/>
  <c r="S20" i="3" s="1"/>
  <c r="D21" i="3"/>
  <c r="S21" i="3" s="1"/>
  <c r="D22" i="3"/>
  <c r="D23" i="3"/>
  <c r="S23" i="3" s="1"/>
  <c r="D24" i="3"/>
  <c r="S24" i="3" s="1"/>
  <c r="D25" i="3"/>
  <c r="D26" i="3"/>
  <c r="D27" i="3"/>
  <c r="D28" i="3"/>
  <c r="S28" i="3" s="1"/>
  <c r="D29" i="3"/>
  <c r="S29" i="3" s="1"/>
  <c r="T29" i="3" s="1"/>
  <c r="D30" i="3"/>
  <c r="D31" i="3"/>
  <c r="S31" i="3" s="1"/>
  <c r="D32" i="3"/>
  <c r="S32" i="3" s="1"/>
  <c r="V32" i="3" s="1"/>
  <c r="D33" i="3"/>
  <c r="D34" i="3"/>
  <c r="D35" i="3"/>
  <c r="D36" i="3"/>
  <c r="S36" i="3" s="1"/>
  <c r="D37" i="3"/>
  <c r="S37" i="3" s="1"/>
  <c r="D38" i="3"/>
  <c r="D39" i="3"/>
  <c r="S39" i="3" s="1"/>
  <c r="D40" i="3"/>
  <c r="S40" i="3" s="1"/>
  <c r="T40" i="3" s="1"/>
  <c r="D41" i="3"/>
  <c r="D42" i="3"/>
  <c r="D43" i="3"/>
  <c r="D44" i="3"/>
  <c r="S44" i="3" s="1"/>
  <c r="D45" i="3"/>
  <c r="S45" i="3" s="1"/>
  <c r="T45" i="3" s="1"/>
  <c r="D46" i="3"/>
  <c r="D47" i="3"/>
  <c r="S47" i="3" s="1"/>
  <c r="D48" i="3"/>
  <c r="S48" i="3" s="1"/>
  <c r="D49" i="3"/>
  <c r="D50" i="3"/>
  <c r="D51" i="3"/>
  <c r="D52" i="3"/>
  <c r="S52" i="3" s="1"/>
  <c r="D53" i="3"/>
  <c r="S53" i="3" s="1"/>
  <c r="D54" i="3"/>
  <c r="D55" i="3"/>
  <c r="S55" i="3" s="1"/>
  <c r="D56" i="3"/>
  <c r="S56" i="3" s="1"/>
  <c r="T56" i="3" s="1"/>
  <c r="D57" i="3"/>
  <c r="D58" i="3"/>
  <c r="D59" i="3"/>
  <c r="D60" i="3"/>
  <c r="S60" i="3" s="1"/>
  <c r="D61" i="3"/>
  <c r="S61" i="3" s="1"/>
  <c r="T61" i="3" s="1"/>
  <c r="D62" i="3"/>
  <c r="D63" i="3"/>
  <c r="S63" i="3" s="1"/>
  <c r="D64" i="3"/>
  <c r="S64" i="3" s="1"/>
  <c r="T64" i="3" s="1"/>
  <c r="D65" i="3"/>
  <c r="D66" i="3"/>
  <c r="D67" i="3"/>
  <c r="D68" i="3"/>
  <c r="S68" i="3" s="1"/>
  <c r="D69" i="3"/>
  <c r="S69" i="3" s="1"/>
  <c r="V69" i="3" s="1"/>
  <c r="D70" i="3"/>
  <c r="D71" i="3"/>
  <c r="S71" i="3" s="1"/>
  <c r="D72" i="3"/>
  <c r="S72" i="3" s="1"/>
  <c r="T72" i="3" s="1"/>
  <c r="D73" i="3"/>
  <c r="D74" i="3"/>
  <c r="D75" i="3"/>
  <c r="D76" i="3"/>
  <c r="S76" i="3" s="1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S73" i="3" l="1"/>
  <c r="V73" i="3" s="1"/>
  <c r="S65" i="3"/>
  <c r="S57" i="3"/>
  <c r="S49" i="3"/>
  <c r="S41" i="3"/>
  <c r="T41" i="3" s="1"/>
  <c r="S33" i="3"/>
  <c r="S25" i="3"/>
  <c r="S17" i="3"/>
  <c r="V17" i="3" s="1"/>
  <c r="S9" i="3"/>
  <c r="S113" i="3"/>
  <c r="S105" i="3"/>
  <c r="S97" i="3"/>
  <c r="S89" i="3"/>
  <c r="S81" i="3"/>
  <c r="S119" i="7"/>
  <c r="S111" i="7"/>
  <c r="V111" i="7" s="1"/>
  <c r="S103" i="7"/>
  <c r="S95" i="7"/>
  <c r="S87" i="7"/>
  <c r="T87" i="7" s="1"/>
  <c r="S79" i="7"/>
  <c r="S71" i="7"/>
  <c r="S63" i="7"/>
  <c r="S55" i="7"/>
  <c r="S47" i="7"/>
  <c r="T47" i="7" s="1"/>
  <c r="S39" i="7"/>
  <c r="V39" i="7" s="1"/>
  <c r="S31" i="7"/>
  <c r="S23" i="7"/>
  <c r="V23" i="7" s="1"/>
  <c r="S15" i="7"/>
  <c r="T15" i="7" s="1"/>
  <c r="S7" i="7"/>
  <c r="T7" i="7" s="1"/>
  <c r="S121" i="7"/>
  <c r="S113" i="7"/>
  <c r="S105" i="7"/>
  <c r="T105" i="7" s="1"/>
  <c r="S97" i="7"/>
  <c r="V97" i="7" s="1"/>
  <c r="S89" i="7"/>
  <c r="S81" i="7"/>
  <c r="T81" i="7" s="1"/>
  <c r="S73" i="7"/>
  <c r="V73" i="7" s="1"/>
  <c r="S65" i="7"/>
  <c r="T65" i="7" s="1"/>
  <c r="S57" i="7"/>
  <c r="S49" i="7"/>
  <c r="S41" i="7"/>
  <c r="V41" i="7" s="1"/>
  <c r="S33" i="7"/>
  <c r="V33" i="7" s="1"/>
  <c r="S25" i="7"/>
  <c r="S17" i="7"/>
  <c r="V17" i="7" s="1"/>
  <c r="S9" i="7"/>
  <c r="T9" i="7" s="1"/>
  <c r="S114" i="7"/>
  <c r="T114" i="7" s="1"/>
  <c r="S106" i="7"/>
  <c r="S98" i="7"/>
  <c r="S90" i="7"/>
  <c r="V90" i="7" s="1"/>
  <c r="S82" i="7"/>
  <c r="T82" i="7" s="1"/>
  <c r="S74" i="7"/>
  <c r="S66" i="7"/>
  <c r="S58" i="7"/>
  <c r="T58" i="7" s="1"/>
  <c r="S50" i="7"/>
  <c r="V50" i="7" s="1"/>
  <c r="S42" i="7"/>
  <c r="S34" i="7"/>
  <c r="S26" i="7"/>
  <c r="V26" i="7" s="1"/>
  <c r="S18" i="7"/>
  <c r="V18" i="7" s="1"/>
  <c r="S10" i="7"/>
  <c r="S115" i="7"/>
  <c r="V115" i="7" s="1"/>
  <c r="S107" i="7"/>
  <c r="T107" i="7" s="1"/>
  <c r="S99" i="7"/>
  <c r="V99" i="7" s="1"/>
  <c r="S91" i="7"/>
  <c r="S83" i="7"/>
  <c r="S75" i="7"/>
  <c r="V75" i="7" s="1"/>
  <c r="S67" i="7"/>
  <c r="V67" i="7" s="1"/>
  <c r="S59" i="7"/>
  <c r="S51" i="7"/>
  <c r="V51" i="7" s="1"/>
  <c r="S43" i="7"/>
  <c r="V43" i="7" s="1"/>
  <c r="S35" i="7"/>
  <c r="V35" i="7" s="1"/>
  <c r="S27" i="7"/>
  <c r="S19" i="7"/>
  <c r="S11" i="7"/>
  <c r="T11" i="7" s="1"/>
  <c r="S116" i="7"/>
  <c r="T116" i="7" s="1"/>
  <c r="S108" i="7"/>
  <c r="S100" i="7"/>
  <c r="T100" i="7" s="1"/>
  <c r="S92" i="7"/>
  <c r="T92" i="7" s="1"/>
  <c r="S84" i="7"/>
  <c r="T84" i="7" s="1"/>
  <c r="S76" i="7"/>
  <c r="S68" i="7"/>
  <c r="S60" i="7"/>
  <c r="V60" i="7" s="1"/>
  <c r="S52" i="7"/>
  <c r="V52" i="7" s="1"/>
  <c r="S44" i="7"/>
  <c r="S36" i="7"/>
  <c r="V36" i="7" s="1"/>
  <c r="S28" i="7"/>
  <c r="V28" i="7" s="1"/>
  <c r="S20" i="7"/>
  <c r="V20" i="7" s="1"/>
  <c r="S12" i="7"/>
  <c r="S117" i="7"/>
  <c r="S109" i="7"/>
  <c r="T109" i="7" s="1"/>
  <c r="S101" i="7"/>
  <c r="V101" i="7" s="1"/>
  <c r="S93" i="7"/>
  <c r="S85" i="7"/>
  <c r="V85" i="7" s="1"/>
  <c r="S77" i="7"/>
  <c r="T77" i="7" s="1"/>
  <c r="S69" i="7"/>
  <c r="T69" i="7" s="1"/>
  <c r="S61" i="7"/>
  <c r="S53" i="7"/>
  <c r="S45" i="7"/>
  <c r="V45" i="7" s="1"/>
  <c r="S37" i="7"/>
  <c r="T37" i="7" s="1"/>
  <c r="S29" i="7"/>
  <c r="S21" i="7"/>
  <c r="V21" i="7" s="1"/>
  <c r="S13" i="7"/>
  <c r="V13" i="7" s="1"/>
  <c r="S5" i="7"/>
  <c r="T5" i="7" s="1"/>
  <c r="S118" i="7"/>
  <c r="S110" i="7"/>
  <c r="S102" i="7"/>
  <c r="T102" i="7" s="1"/>
  <c r="S94" i="7"/>
  <c r="T94" i="7" s="1"/>
  <c r="S86" i="7"/>
  <c r="S78" i="7"/>
  <c r="S70" i="7"/>
  <c r="T70" i="7" s="1"/>
  <c r="S62" i="7"/>
  <c r="T62" i="7" s="1"/>
  <c r="S54" i="7"/>
  <c r="S46" i="7"/>
  <c r="S38" i="7"/>
  <c r="V38" i="7" s="1"/>
  <c r="S30" i="7"/>
  <c r="V30" i="7" s="1"/>
  <c r="S22" i="7"/>
  <c r="S14" i="7"/>
  <c r="S6" i="7"/>
  <c r="T6" i="7" s="1"/>
  <c r="S120" i="7"/>
  <c r="T120" i="7" s="1"/>
  <c r="S112" i="7"/>
  <c r="S104" i="7"/>
  <c r="S96" i="7"/>
  <c r="T96" i="7" s="1"/>
  <c r="S88" i="7"/>
  <c r="T88" i="7" s="1"/>
  <c r="S80" i="7"/>
  <c r="S72" i="7"/>
  <c r="S64" i="7"/>
  <c r="T64" i="7" s="1"/>
  <c r="S56" i="7"/>
  <c r="T56" i="7" s="1"/>
  <c r="S48" i="7"/>
  <c r="S40" i="7"/>
  <c r="S32" i="7"/>
  <c r="V32" i="7" s="1"/>
  <c r="S24" i="7"/>
  <c r="T24" i="7" s="1"/>
  <c r="S16" i="7"/>
  <c r="S8" i="7"/>
  <c r="T119" i="7"/>
  <c r="V119" i="7"/>
  <c r="T39" i="7"/>
  <c r="V7" i="7"/>
  <c r="V121" i="7"/>
  <c r="T121" i="7"/>
  <c r="V113" i="7"/>
  <c r="T113" i="7"/>
  <c r="T97" i="7"/>
  <c r="V89" i="7"/>
  <c r="T89" i="7"/>
  <c r="T73" i="7"/>
  <c r="V65" i="7"/>
  <c r="T57" i="7"/>
  <c r="V57" i="7"/>
  <c r="T49" i="7"/>
  <c r="V49" i="7"/>
  <c r="T41" i="7"/>
  <c r="T33" i="7"/>
  <c r="V25" i="7"/>
  <c r="T25" i="7"/>
  <c r="V9" i="7"/>
  <c r="V95" i="7"/>
  <c r="T95" i="7"/>
  <c r="T55" i="7"/>
  <c r="V55" i="7"/>
  <c r="V31" i="7"/>
  <c r="T31" i="7"/>
  <c r="V114" i="7"/>
  <c r="T106" i="7"/>
  <c r="V106" i="7"/>
  <c r="T98" i="7"/>
  <c r="V98" i="7"/>
  <c r="T90" i="7"/>
  <c r="V82" i="7"/>
  <c r="T74" i="7"/>
  <c r="V74" i="7"/>
  <c r="T66" i="7"/>
  <c r="V66" i="7"/>
  <c r="T50" i="7"/>
  <c r="V42" i="7"/>
  <c r="T42" i="7"/>
  <c r="V34" i="7"/>
  <c r="T34" i="7"/>
  <c r="T18" i="7"/>
  <c r="T10" i="7"/>
  <c r="V10" i="7"/>
  <c r="V71" i="7"/>
  <c r="T71" i="7"/>
  <c r="V107" i="7"/>
  <c r="T99" i="7"/>
  <c r="V91" i="7"/>
  <c r="T91" i="7"/>
  <c r="V83" i="7"/>
  <c r="T83" i="7"/>
  <c r="T67" i="7"/>
  <c r="V59" i="7"/>
  <c r="T59" i="7"/>
  <c r="T43" i="7"/>
  <c r="T35" i="7"/>
  <c r="V27" i="7"/>
  <c r="T27" i="7"/>
  <c r="V19" i="7"/>
  <c r="T19" i="7"/>
  <c r="T79" i="7"/>
  <c r="V79" i="7"/>
  <c r="T23" i="7"/>
  <c r="V116" i="7"/>
  <c r="T108" i="7"/>
  <c r="V108" i="7"/>
  <c r="V92" i="7"/>
  <c r="V84" i="7"/>
  <c r="T76" i="7"/>
  <c r="V76" i="7"/>
  <c r="T68" i="7"/>
  <c r="V68" i="7"/>
  <c r="T52" i="7"/>
  <c r="V44" i="7"/>
  <c r="T44" i="7"/>
  <c r="T28" i="7"/>
  <c r="T20" i="7"/>
  <c r="V12" i="7"/>
  <c r="T12" i="7"/>
  <c r="V117" i="7"/>
  <c r="T117" i="7"/>
  <c r="T101" i="7"/>
  <c r="T93" i="7"/>
  <c r="V93" i="7"/>
  <c r="V77" i="7"/>
  <c r="V69" i="7"/>
  <c r="V61" i="7"/>
  <c r="T61" i="7"/>
  <c r="V53" i="7"/>
  <c r="T53" i="7"/>
  <c r="V37" i="7"/>
  <c r="T29" i="7"/>
  <c r="V29" i="7"/>
  <c r="T13" i="7"/>
  <c r="V5" i="7"/>
  <c r="T103" i="7"/>
  <c r="V103" i="7"/>
  <c r="T63" i="7"/>
  <c r="V63" i="7"/>
  <c r="V15" i="7"/>
  <c r="T118" i="7"/>
  <c r="V118" i="7"/>
  <c r="V110" i="7"/>
  <c r="T110" i="7"/>
  <c r="V94" i="7"/>
  <c r="T86" i="7"/>
  <c r="V86" i="7"/>
  <c r="T78" i="7"/>
  <c r="V78" i="7"/>
  <c r="V62" i="7"/>
  <c r="T54" i="7"/>
  <c r="V54" i="7"/>
  <c r="T46" i="7"/>
  <c r="V46" i="7"/>
  <c r="T38" i="7"/>
  <c r="T30" i="7"/>
  <c r="V22" i="7"/>
  <c r="T22" i="7"/>
  <c r="T14" i="7"/>
  <c r="V14" i="7"/>
  <c r="V120" i="7"/>
  <c r="T112" i="7"/>
  <c r="V112" i="7"/>
  <c r="T104" i="7"/>
  <c r="V104" i="7"/>
  <c r="V88" i="7"/>
  <c r="T80" i="7"/>
  <c r="V80" i="7"/>
  <c r="T72" i="7"/>
  <c r="V72" i="7"/>
  <c r="V56" i="7"/>
  <c r="T48" i="7"/>
  <c r="V48" i="7"/>
  <c r="T40" i="7"/>
  <c r="V40" i="7"/>
  <c r="T32" i="7"/>
  <c r="V24" i="7"/>
  <c r="T16" i="7"/>
  <c r="V16" i="7"/>
  <c r="T8" i="7"/>
  <c r="V8" i="7"/>
  <c r="S116" i="3"/>
  <c r="T116" i="3" s="1"/>
  <c r="S108" i="3"/>
  <c r="V108" i="3" s="1"/>
  <c r="S100" i="3"/>
  <c r="S92" i="3"/>
  <c r="S84" i="3"/>
  <c r="T84" i="3" s="1"/>
  <c r="S117" i="3"/>
  <c r="V117" i="3" s="1"/>
  <c r="S109" i="3"/>
  <c r="T109" i="3" s="1"/>
  <c r="S101" i="3"/>
  <c r="T101" i="3" s="1"/>
  <c r="S93" i="3"/>
  <c r="V93" i="3" s="1"/>
  <c r="S85" i="3"/>
  <c r="T85" i="3" s="1"/>
  <c r="S77" i="3"/>
  <c r="S75" i="3"/>
  <c r="V75" i="3" s="1"/>
  <c r="S67" i="3"/>
  <c r="V67" i="3" s="1"/>
  <c r="S59" i="3"/>
  <c r="V59" i="3" s="1"/>
  <c r="S51" i="3"/>
  <c r="V51" i="3" s="1"/>
  <c r="S43" i="3"/>
  <c r="V43" i="3" s="1"/>
  <c r="S35" i="3"/>
  <c r="V35" i="3" s="1"/>
  <c r="S27" i="3"/>
  <c r="V27" i="3" s="1"/>
  <c r="S19" i="3"/>
  <c r="V19" i="3" s="1"/>
  <c r="S11" i="3"/>
  <c r="V11" i="3" s="1"/>
  <c r="S119" i="3"/>
  <c r="T119" i="3" s="1"/>
  <c r="S111" i="3"/>
  <c r="S95" i="3"/>
  <c r="V95" i="3" s="1"/>
  <c r="S87" i="3"/>
  <c r="V87" i="3" s="1"/>
  <c r="S79" i="3"/>
  <c r="V79" i="3" s="1"/>
  <c r="S112" i="3"/>
  <c r="V112" i="3" s="1"/>
  <c r="S96" i="3"/>
  <c r="T96" i="3" s="1"/>
  <c r="S88" i="3"/>
  <c r="T88" i="3" s="1"/>
  <c r="S80" i="3"/>
  <c r="T80" i="3" s="1"/>
  <c r="S115" i="3"/>
  <c r="V115" i="3" s="1"/>
  <c r="S107" i="3"/>
  <c r="V107" i="3" s="1"/>
  <c r="S99" i="3"/>
  <c r="V99" i="3" s="1"/>
  <c r="S91" i="3"/>
  <c r="V91" i="3" s="1"/>
  <c r="S83" i="3"/>
  <c r="V83" i="3" s="1"/>
  <c r="T65" i="3"/>
  <c r="V65" i="3"/>
  <c r="V57" i="3"/>
  <c r="T57" i="3"/>
  <c r="V49" i="3"/>
  <c r="T49" i="3"/>
  <c r="V33" i="3"/>
  <c r="T33" i="3"/>
  <c r="T25" i="3"/>
  <c r="V25" i="3"/>
  <c r="V9" i="3"/>
  <c r="T9" i="3"/>
  <c r="T108" i="3"/>
  <c r="V100" i="3"/>
  <c r="T100" i="3"/>
  <c r="T92" i="3"/>
  <c r="V92" i="3"/>
  <c r="V84" i="3"/>
  <c r="T77" i="3"/>
  <c r="V77" i="3"/>
  <c r="T76" i="3"/>
  <c r="V76" i="3"/>
  <c r="T68" i="3"/>
  <c r="V68" i="3"/>
  <c r="V60" i="3"/>
  <c r="T60" i="3"/>
  <c r="T52" i="3"/>
  <c r="V52" i="3"/>
  <c r="T44" i="3"/>
  <c r="V44" i="3"/>
  <c r="V36" i="3"/>
  <c r="T36" i="3"/>
  <c r="V28" i="3"/>
  <c r="T28" i="3"/>
  <c r="T20" i="3"/>
  <c r="V20" i="3"/>
  <c r="V12" i="3"/>
  <c r="T12" i="3"/>
  <c r="V111" i="3"/>
  <c r="T111" i="3"/>
  <c r="T95" i="3"/>
  <c r="T87" i="3"/>
  <c r="T53" i="3"/>
  <c r="V53" i="3"/>
  <c r="V37" i="3"/>
  <c r="T37" i="3"/>
  <c r="T21" i="3"/>
  <c r="V21" i="3"/>
  <c r="T13" i="3"/>
  <c r="V13" i="3"/>
  <c r="V5" i="3"/>
  <c r="T5" i="3"/>
  <c r="T113" i="3"/>
  <c r="V113" i="3"/>
  <c r="V105" i="3"/>
  <c r="T105" i="3"/>
  <c r="T97" i="3"/>
  <c r="V97" i="3"/>
  <c r="T89" i="3"/>
  <c r="V89" i="3"/>
  <c r="V81" i="3"/>
  <c r="T81" i="3"/>
  <c r="T71" i="3"/>
  <c r="V71" i="3"/>
  <c r="T63" i="3"/>
  <c r="V63" i="3"/>
  <c r="V55" i="3"/>
  <c r="T55" i="3"/>
  <c r="T47" i="3"/>
  <c r="V47" i="3"/>
  <c r="T39" i="3"/>
  <c r="V39" i="3"/>
  <c r="V31" i="3"/>
  <c r="T31" i="3"/>
  <c r="V23" i="3"/>
  <c r="T23" i="3"/>
  <c r="V15" i="3"/>
  <c r="T15" i="3"/>
  <c r="T7" i="3"/>
  <c r="V7" i="3"/>
  <c r="V48" i="3"/>
  <c r="T48" i="3"/>
  <c r="T24" i="3"/>
  <c r="V24" i="3"/>
  <c r="V16" i="3"/>
  <c r="T16" i="3"/>
  <c r="T8" i="3"/>
  <c r="V8" i="3"/>
  <c r="S118" i="3"/>
  <c r="V118" i="3" s="1"/>
  <c r="S110" i="3"/>
  <c r="S94" i="3"/>
  <c r="V94" i="3" s="1"/>
  <c r="S86" i="3"/>
  <c r="S78" i="3"/>
  <c r="S70" i="3"/>
  <c r="V70" i="3" s="1"/>
  <c r="S62" i="3"/>
  <c r="T62" i="3" s="1"/>
  <c r="S54" i="3"/>
  <c r="T54" i="3" s="1"/>
  <c r="S46" i="3"/>
  <c r="T46" i="3" s="1"/>
  <c r="S38" i="3"/>
  <c r="V38" i="3" s="1"/>
  <c r="S30" i="3"/>
  <c r="V30" i="3" s="1"/>
  <c r="S22" i="3"/>
  <c r="S14" i="3"/>
  <c r="S6" i="3"/>
  <c r="V6" i="3" s="1"/>
  <c r="S114" i="3"/>
  <c r="V114" i="3" s="1"/>
  <c r="S106" i="3"/>
  <c r="V106" i="3" s="1"/>
  <c r="S98" i="3"/>
  <c r="V98" i="3" s="1"/>
  <c r="S90" i="3"/>
  <c r="V90" i="3" s="1"/>
  <c r="S74" i="3"/>
  <c r="V74" i="3" s="1"/>
  <c r="S66" i="3"/>
  <c r="S58" i="3"/>
  <c r="S50" i="3"/>
  <c r="V50" i="3" s="1"/>
  <c r="S42" i="3"/>
  <c r="T42" i="3" s="1"/>
  <c r="S34" i="3"/>
  <c r="V34" i="3" s="1"/>
  <c r="S26" i="3"/>
  <c r="T26" i="3" s="1"/>
  <c r="S18" i="3"/>
  <c r="V18" i="3" s="1"/>
  <c r="S10" i="3"/>
  <c r="V10" i="3" s="1"/>
  <c r="S103" i="3"/>
  <c r="V103" i="3" s="1"/>
  <c r="S104" i="3"/>
  <c r="V104" i="3" s="1"/>
  <c r="S102" i="3"/>
  <c r="T102" i="3" s="1"/>
  <c r="S82" i="3"/>
  <c r="V82" i="3" s="1"/>
  <c r="V72" i="3"/>
  <c r="V40" i="3"/>
  <c r="T69" i="3"/>
  <c r="V56" i="3"/>
  <c r="V41" i="3"/>
  <c r="T73" i="3"/>
  <c r="V61" i="3"/>
  <c r="V45" i="3"/>
  <c r="V29" i="3"/>
  <c r="T59" i="3"/>
  <c r="T110" i="3"/>
  <c r="V110" i="3"/>
  <c r="T86" i="3"/>
  <c r="V86" i="3"/>
  <c r="T78" i="3"/>
  <c r="V78" i="3"/>
  <c r="T70" i="3"/>
  <c r="V62" i="3"/>
  <c r="T38" i="3"/>
  <c r="T22" i="3"/>
  <c r="V22" i="3"/>
  <c r="T14" i="3"/>
  <c r="V14" i="3"/>
  <c r="T6" i="3"/>
  <c r="T74" i="3"/>
  <c r="T66" i="3"/>
  <c r="V66" i="3"/>
  <c r="T58" i="3"/>
  <c r="V58" i="3"/>
  <c r="T50" i="3"/>
  <c r="V42" i="3"/>
  <c r="T18" i="3"/>
  <c r="V64" i="3"/>
  <c r="T115" i="3"/>
  <c r="T104" i="3"/>
  <c r="T51" i="3"/>
  <c r="T19" i="3"/>
  <c r="V109" i="3"/>
  <c r="V96" i="3"/>
  <c r="T117" i="3"/>
  <c r="T75" i="3"/>
  <c r="T43" i="3"/>
  <c r="T32" i="3"/>
  <c r="T11" i="3"/>
  <c r="V88" i="3"/>
  <c r="T99" i="3"/>
  <c r="T67" i="3"/>
  <c r="T103" i="3"/>
  <c r="T90" i="3"/>
  <c r="D50" i="6"/>
  <c r="S50" i="6" s="1"/>
  <c r="D51" i="6"/>
  <c r="S51" i="6" s="1"/>
  <c r="D52" i="6"/>
  <c r="S52" i="6" s="1"/>
  <c r="D53" i="6"/>
  <c r="S53" i="6" s="1"/>
  <c r="D54" i="6"/>
  <c r="S54" i="6" s="1"/>
  <c r="D55" i="6"/>
  <c r="S55" i="6" s="1"/>
  <c r="D56" i="6"/>
  <c r="S56" i="6" s="1"/>
  <c r="D57" i="6"/>
  <c r="S57" i="6" s="1"/>
  <c r="D58" i="6"/>
  <c r="S58" i="6" s="1"/>
  <c r="D59" i="6"/>
  <c r="S59" i="6" s="1"/>
  <c r="D60" i="6"/>
  <c r="S60" i="6" s="1"/>
  <c r="D61" i="6"/>
  <c r="S61" i="6" s="1"/>
  <c r="B48" i="6"/>
  <c r="B49" i="6" s="1"/>
  <c r="B50" i="6" s="1"/>
  <c r="B51" i="6" s="1"/>
  <c r="B52" i="6" s="1"/>
  <c r="B53" i="6" s="1"/>
  <c r="B54" i="6" s="1"/>
  <c r="B55" i="6" s="1"/>
  <c r="D5" i="6"/>
  <c r="S5" i="6" s="1"/>
  <c r="D6" i="6"/>
  <c r="S6" i="6" s="1"/>
  <c r="D7" i="6"/>
  <c r="S7" i="6" s="1"/>
  <c r="D8" i="6"/>
  <c r="S8" i="6" s="1"/>
  <c r="D9" i="6"/>
  <c r="S9" i="6" s="1"/>
  <c r="D10" i="6"/>
  <c r="S10" i="6" s="1"/>
  <c r="D11" i="6"/>
  <c r="S11" i="6" s="1"/>
  <c r="D12" i="6"/>
  <c r="S12" i="6" s="1"/>
  <c r="D13" i="6"/>
  <c r="S13" i="6" s="1"/>
  <c r="D14" i="6"/>
  <c r="S14" i="6" s="1"/>
  <c r="D15" i="6"/>
  <c r="S15" i="6" s="1"/>
  <c r="D16" i="6"/>
  <c r="S16" i="6" s="1"/>
  <c r="D17" i="6"/>
  <c r="S17" i="6" s="1"/>
  <c r="D18" i="6"/>
  <c r="S18" i="6" s="1"/>
  <c r="D19" i="6"/>
  <c r="S19" i="6" s="1"/>
  <c r="D20" i="6"/>
  <c r="S20" i="6" s="1"/>
  <c r="D21" i="6"/>
  <c r="S21" i="6" s="1"/>
  <c r="D22" i="6"/>
  <c r="S22" i="6" s="1"/>
  <c r="D23" i="6"/>
  <c r="S23" i="6" s="1"/>
  <c r="D24" i="6"/>
  <c r="S24" i="6" s="1"/>
  <c r="D25" i="6"/>
  <c r="S25" i="6" s="1"/>
  <c r="D26" i="6"/>
  <c r="S26" i="6" s="1"/>
  <c r="D27" i="6"/>
  <c r="S27" i="6" s="1"/>
  <c r="D28" i="6"/>
  <c r="S28" i="6" s="1"/>
  <c r="D29" i="6"/>
  <c r="S29" i="6" s="1"/>
  <c r="D30" i="6"/>
  <c r="S30" i="6" s="1"/>
  <c r="D31" i="6"/>
  <c r="S31" i="6" s="1"/>
  <c r="D32" i="6"/>
  <c r="S32" i="6" s="1"/>
  <c r="D33" i="6"/>
  <c r="S33" i="6" s="1"/>
  <c r="D34" i="6"/>
  <c r="S34" i="6" s="1"/>
  <c r="D35" i="6"/>
  <c r="S35" i="6" s="1"/>
  <c r="D36" i="6"/>
  <c r="S36" i="6" s="1"/>
  <c r="D37" i="6"/>
  <c r="S37" i="6" s="1"/>
  <c r="D38" i="6"/>
  <c r="S38" i="6" s="1"/>
  <c r="D39" i="6"/>
  <c r="S39" i="6" s="1"/>
  <c r="D40" i="6"/>
  <c r="S40" i="6" s="1"/>
  <c r="D41" i="6"/>
  <c r="S41" i="6" s="1"/>
  <c r="D42" i="6"/>
  <c r="S42" i="6" s="1"/>
  <c r="D43" i="6"/>
  <c r="S43" i="6" s="1"/>
  <c r="D44" i="6"/>
  <c r="S44" i="6" s="1"/>
  <c r="D45" i="6"/>
  <c r="S45" i="6" s="1"/>
  <c r="D46" i="6"/>
  <c r="S46" i="6" s="1"/>
  <c r="D47" i="6"/>
  <c r="S47" i="6" s="1"/>
  <c r="D48" i="6"/>
  <c r="S48" i="6" s="1"/>
  <c r="D49" i="6"/>
  <c r="S49" i="6" s="1"/>
  <c r="D92" i="5"/>
  <c r="S92" i="5" s="1"/>
  <c r="D93" i="5"/>
  <c r="S93" i="5" s="1"/>
  <c r="D94" i="5"/>
  <c r="S94" i="5" s="1"/>
  <c r="D95" i="5"/>
  <c r="S95" i="5" s="1"/>
  <c r="D96" i="5"/>
  <c r="S96" i="5" s="1"/>
  <c r="D97" i="5"/>
  <c r="S97" i="5" s="1"/>
  <c r="D98" i="5"/>
  <c r="S98" i="5" s="1"/>
  <c r="B93" i="5"/>
  <c r="D5" i="5"/>
  <c r="S5" i="5" s="1"/>
  <c r="D6" i="5"/>
  <c r="S6" i="5" s="1"/>
  <c r="D7" i="5"/>
  <c r="S7" i="5" s="1"/>
  <c r="D8" i="5"/>
  <c r="S8" i="5" s="1"/>
  <c r="D9" i="5"/>
  <c r="S9" i="5" s="1"/>
  <c r="D10" i="5"/>
  <c r="S10" i="5" s="1"/>
  <c r="D11" i="5"/>
  <c r="S11" i="5" s="1"/>
  <c r="D12" i="5"/>
  <c r="S12" i="5" s="1"/>
  <c r="D13" i="5"/>
  <c r="S13" i="5" s="1"/>
  <c r="D14" i="5"/>
  <c r="S14" i="5" s="1"/>
  <c r="D15" i="5"/>
  <c r="S15" i="5" s="1"/>
  <c r="D16" i="5"/>
  <c r="S16" i="5" s="1"/>
  <c r="D17" i="5"/>
  <c r="S17" i="5" s="1"/>
  <c r="D18" i="5"/>
  <c r="S18" i="5" s="1"/>
  <c r="D19" i="5"/>
  <c r="S19" i="5" s="1"/>
  <c r="D20" i="5"/>
  <c r="S20" i="5" s="1"/>
  <c r="D21" i="5"/>
  <c r="S21" i="5" s="1"/>
  <c r="D22" i="5"/>
  <c r="S22" i="5" s="1"/>
  <c r="D23" i="5"/>
  <c r="S23" i="5" s="1"/>
  <c r="D24" i="5"/>
  <c r="S24" i="5" s="1"/>
  <c r="D25" i="5"/>
  <c r="S25" i="5" s="1"/>
  <c r="D26" i="5"/>
  <c r="S26" i="5" s="1"/>
  <c r="D27" i="5"/>
  <c r="S27" i="5" s="1"/>
  <c r="D28" i="5"/>
  <c r="S28" i="5" s="1"/>
  <c r="D29" i="5"/>
  <c r="S29" i="5" s="1"/>
  <c r="D30" i="5"/>
  <c r="S30" i="5" s="1"/>
  <c r="D31" i="5"/>
  <c r="S31" i="5" s="1"/>
  <c r="D32" i="5"/>
  <c r="S32" i="5" s="1"/>
  <c r="D33" i="5"/>
  <c r="S33" i="5" s="1"/>
  <c r="D34" i="5"/>
  <c r="S34" i="5" s="1"/>
  <c r="D35" i="5"/>
  <c r="S35" i="5" s="1"/>
  <c r="D36" i="5"/>
  <c r="S36" i="5" s="1"/>
  <c r="D37" i="5"/>
  <c r="S37" i="5" s="1"/>
  <c r="D38" i="5"/>
  <c r="S38" i="5" s="1"/>
  <c r="D39" i="5"/>
  <c r="S39" i="5" s="1"/>
  <c r="D40" i="5"/>
  <c r="S40" i="5" s="1"/>
  <c r="D41" i="5"/>
  <c r="S41" i="5" s="1"/>
  <c r="D42" i="5"/>
  <c r="S42" i="5" s="1"/>
  <c r="D43" i="5"/>
  <c r="S43" i="5" s="1"/>
  <c r="D44" i="5"/>
  <c r="S44" i="5" s="1"/>
  <c r="D45" i="5"/>
  <c r="S45" i="5" s="1"/>
  <c r="D46" i="5"/>
  <c r="S46" i="5" s="1"/>
  <c r="D47" i="5"/>
  <c r="S47" i="5" s="1"/>
  <c r="D48" i="5"/>
  <c r="S48" i="5" s="1"/>
  <c r="D49" i="5"/>
  <c r="S49" i="5" s="1"/>
  <c r="D50" i="5"/>
  <c r="S50" i="5" s="1"/>
  <c r="D51" i="5"/>
  <c r="S51" i="5" s="1"/>
  <c r="D52" i="5"/>
  <c r="S52" i="5" s="1"/>
  <c r="D53" i="5"/>
  <c r="S53" i="5" s="1"/>
  <c r="D54" i="5"/>
  <c r="S54" i="5" s="1"/>
  <c r="D55" i="5"/>
  <c r="S55" i="5" s="1"/>
  <c r="D56" i="5"/>
  <c r="S56" i="5" s="1"/>
  <c r="D57" i="5"/>
  <c r="S57" i="5" s="1"/>
  <c r="D58" i="5"/>
  <c r="S58" i="5" s="1"/>
  <c r="D59" i="5"/>
  <c r="S59" i="5" s="1"/>
  <c r="D60" i="5"/>
  <c r="S60" i="5" s="1"/>
  <c r="D61" i="5"/>
  <c r="S61" i="5" s="1"/>
  <c r="D62" i="5"/>
  <c r="S62" i="5" s="1"/>
  <c r="D63" i="5"/>
  <c r="S63" i="5" s="1"/>
  <c r="D64" i="5"/>
  <c r="S64" i="5" s="1"/>
  <c r="D65" i="5"/>
  <c r="S65" i="5" s="1"/>
  <c r="D66" i="5"/>
  <c r="S66" i="5" s="1"/>
  <c r="D67" i="5"/>
  <c r="S67" i="5" s="1"/>
  <c r="D68" i="5"/>
  <c r="S68" i="5" s="1"/>
  <c r="D69" i="5"/>
  <c r="S69" i="5" s="1"/>
  <c r="D70" i="5"/>
  <c r="S70" i="5" s="1"/>
  <c r="D71" i="5"/>
  <c r="S71" i="5" s="1"/>
  <c r="D72" i="5"/>
  <c r="S72" i="5" s="1"/>
  <c r="D73" i="5"/>
  <c r="S73" i="5" s="1"/>
  <c r="D74" i="5"/>
  <c r="S74" i="5" s="1"/>
  <c r="D75" i="5"/>
  <c r="S75" i="5" s="1"/>
  <c r="D76" i="5"/>
  <c r="S76" i="5" s="1"/>
  <c r="D77" i="5"/>
  <c r="S77" i="5" s="1"/>
  <c r="D78" i="5"/>
  <c r="S78" i="5" s="1"/>
  <c r="D79" i="5"/>
  <c r="S79" i="5" s="1"/>
  <c r="D80" i="5"/>
  <c r="S80" i="5" s="1"/>
  <c r="D81" i="5"/>
  <c r="S81" i="5" s="1"/>
  <c r="D82" i="5"/>
  <c r="S82" i="5" s="1"/>
  <c r="D83" i="5"/>
  <c r="S83" i="5" s="1"/>
  <c r="D84" i="5"/>
  <c r="S84" i="5" s="1"/>
  <c r="D85" i="5"/>
  <c r="S85" i="5" s="1"/>
  <c r="D86" i="5"/>
  <c r="S86" i="5" s="1"/>
  <c r="D87" i="5"/>
  <c r="S87" i="5" s="1"/>
  <c r="D88" i="5"/>
  <c r="S88" i="5" s="1"/>
  <c r="D89" i="5"/>
  <c r="S89" i="5" s="1"/>
  <c r="D90" i="5"/>
  <c r="S90" i="5" s="1"/>
  <c r="D91" i="5"/>
  <c r="S91" i="5" s="1"/>
  <c r="D108" i="2"/>
  <c r="F108" i="2"/>
  <c r="H108" i="2"/>
  <c r="J108" i="2"/>
  <c r="L108" i="2"/>
  <c r="N108" i="2"/>
  <c r="P108" i="2"/>
  <c r="R108" i="2"/>
  <c r="D109" i="2"/>
  <c r="F109" i="2"/>
  <c r="H109" i="2"/>
  <c r="J109" i="2"/>
  <c r="L109" i="2"/>
  <c r="N109" i="2"/>
  <c r="P109" i="2"/>
  <c r="R109" i="2"/>
  <c r="D110" i="2"/>
  <c r="F110" i="2"/>
  <c r="H110" i="2"/>
  <c r="J110" i="2"/>
  <c r="L110" i="2"/>
  <c r="N110" i="2"/>
  <c r="P110" i="2"/>
  <c r="R110" i="2"/>
  <c r="D111" i="2"/>
  <c r="F111" i="2"/>
  <c r="H111" i="2"/>
  <c r="J111" i="2"/>
  <c r="L111" i="2"/>
  <c r="N111" i="2"/>
  <c r="P111" i="2"/>
  <c r="R111" i="2"/>
  <c r="D112" i="2"/>
  <c r="F112" i="2"/>
  <c r="H112" i="2"/>
  <c r="J112" i="2"/>
  <c r="L112" i="2"/>
  <c r="N112" i="2"/>
  <c r="P112" i="2"/>
  <c r="R112" i="2"/>
  <c r="D14" i="2"/>
  <c r="F14" i="2"/>
  <c r="H14" i="2"/>
  <c r="J14" i="2"/>
  <c r="L14" i="2"/>
  <c r="N14" i="2"/>
  <c r="P14" i="2"/>
  <c r="R14" i="2"/>
  <c r="D15" i="2"/>
  <c r="F15" i="2"/>
  <c r="H15" i="2"/>
  <c r="J15" i="2"/>
  <c r="L15" i="2"/>
  <c r="N15" i="2"/>
  <c r="P15" i="2"/>
  <c r="R15" i="2"/>
  <c r="D16" i="2"/>
  <c r="F16" i="2"/>
  <c r="H16" i="2"/>
  <c r="J16" i="2"/>
  <c r="L16" i="2"/>
  <c r="N16" i="2"/>
  <c r="P16" i="2"/>
  <c r="R16" i="2"/>
  <c r="D17" i="2"/>
  <c r="F17" i="2"/>
  <c r="H17" i="2"/>
  <c r="J17" i="2"/>
  <c r="L17" i="2"/>
  <c r="N17" i="2"/>
  <c r="P17" i="2"/>
  <c r="R17" i="2"/>
  <c r="D18" i="2"/>
  <c r="F18" i="2"/>
  <c r="H18" i="2"/>
  <c r="J18" i="2"/>
  <c r="L18" i="2"/>
  <c r="N18" i="2"/>
  <c r="P18" i="2"/>
  <c r="R18" i="2"/>
  <c r="D19" i="2"/>
  <c r="F19" i="2"/>
  <c r="H19" i="2"/>
  <c r="J19" i="2"/>
  <c r="L19" i="2"/>
  <c r="N19" i="2"/>
  <c r="P19" i="2"/>
  <c r="R19" i="2"/>
  <c r="D20" i="2"/>
  <c r="F20" i="2"/>
  <c r="H20" i="2"/>
  <c r="J20" i="2"/>
  <c r="L20" i="2"/>
  <c r="N20" i="2"/>
  <c r="P20" i="2"/>
  <c r="R20" i="2"/>
  <c r="D21" i="2"/>
  <c r="F21" i="2"/>
  <c r="H21" i="2"/>
  <c r="J21" i="2"/>
  <c r="L21" i="2"/>
  <c r="N21" i="2"/>
  <c r="P21" i="2"/>
  <c r="R21" i="2"/>
  <c r="D22" i="2"/>
  <c r="F22" i="2"/>
  <c r="H22" i="2"/>
  <c r="J22" i="2"/>
  <c r="L22" i="2"/>
  <c r="N22" i="2"/>
  <c r="P22" i="2"/>
  <c r="R22" i="2"/>
  <c r="D23" i="2"/>
  <c r="F23" i="2"/>
  <c r="H23" i="2"/>
  <c r="J23" i="2"/>
  <c r="L23" i="2"/>
  <c r="N23" i="2"/>
  <c r="P23" i="2"/>
  <c r="R23" i="2"/>
  <c r="D24" i="2"/>
  <c r="F24" i="2"/>
  <c r="H24" i="2"/>
  <c r="J24" i="2"/>
  <c r="L24" i="2"/>
  <c r="N24" i="2"/>
  <c r="P24" i="2"/>
  <c r="R24" i="2"/>
  <c r="D25" i="2"/>
  <c r="F25" i="2"/>
  <c r="H25" i="2"/>
  <c r="J25" i="2"/>
  <c r="L25" i="2"/>
  <c r="N25" i="2"/>
  <c r="P25" i="2"/>
  <c r="R25" i="2"/>
  <c r="D26" i="2"/>
  <c r="F26" i="2"/>
  <c r="H26" i="2"/>
  <c r="J26" i="2"/>
  <c r="L26" i="2"/>
  <c r="N26" i="2"/>
  <c r="P26" i="2"/>
  <c r="R26" i="2"/>
  <c r="D27" i="2"/>
  <c r="F27" i="2"/>
  <c r="H27" i="2"/>
  <c r="J27" i="2"/>
  <c r="L27" i="2"/>
  <c r="N27" i="2"/>
  <c r="P27" i="2"/>
  <c r="R27" i="2"/>
  <c r="D28" i="2"/>
  <c r="F28" i="2"/>
  <c r="H28" i="2"/>
  <c r="J28" i="2"/>
  <c r="L28" i="2"/>
  <c r="N28" i="2"/>
  <c r="P28" i="2"/>
  <c r="R28" i="2"/>
  <c r="D29" i="2"/>
  <c r="F29" i="2"/>
  <c r="H29" i="2"/>
  <c r="J29" i="2"/>
  <c r="L29" i="2"/>
  <c r="N29" i="2"/>
  <c r="P29" i="2"/>
  <c r="R29" i="2"/>
  <c r="D30" i="2"/>
  <c r="F30" i="2"/>
  <c r="H30" i="2"/>
  <c r="J30" i="2"/>
  <c r="L30" i="2"/>
  <c r="N30" i="2"/>
  <c r="P30" i="2"/>
  <c r="R30" i="2"/>
  <c r="D31" i="2"/>
  <c r="F31" i="2"/>
  <c r="H31" i="2"/>
  <c r="J31" i="2"/>
  <c r="L31" i="2"/>
  <c r="N31" i="2"/>
  <c r="P31" i="2"/>
  <c r="R31" i="2"/>
  <c r="D32" i="2"/>
  <c r="F32" i="2"/>
  <c r="H32" i="2"/>
  <c r="J32" i="2"/>
  <c r="L32" i="2"/>
  <c r="N32" i="2"/>
  <c r="P32" i="2"/>
  <c r="R32" i="2"/>
  <c r="D33" i="2"/>
  <c r="F33" i="2"/>
  <c r="H33" i="2"/>
  <c r="J33" i="2"/>
  <c r="L33" i="2"/>
  <c r="N33" i="2"/>
  <c r="P33" i="2"/>
  <c r="R33" i="2"/>
  <c r="D34" i="2"/>
  <c r="F34" i="2"/>
  <c r="H34" i="2"/>
  <c r="J34" i="2"/>
  <c r="L34" i="2"/>
  <c r="N34" i="2"/>
  <c r="P34" i="2"/>
  <c r="R34" i="2"/>
  <c r="D35" i="2"/>
  <c r="F35" i="2"/>
  <c r="H35" i="2"/>
  <c r="J35" i="2"/>
  <c r="L35" i="2"/>
  <c r="N35" i="2"/>
  <c r="P35" i="2"/>
  <c r="R35" i="2"/>
  <c r="D36" i="2"/>
  <c r="F36" i="2"/>
  <c r="H36" i="2"/>
  <c r="J36" i="2"/>
  <c r="L36" i="2"/>
  <c r="N36" i="2"/>
  <c r="P36" i="2"/>
  <c r="R36" i="2"/>
  <c r="D37" i="2"/>
  <c r="F37" i="2"/>
  <c r="H37" i="2"/>
  <c r="J37" i="2"/>
  <c r="L37" i="2"/>
  <c r="N37" i="2"/>
  <c r="P37" i="2"/>
  <c r="R37" i="2"/>
  <c r="D38" i="2"/>
  <c r="F38" i="2"/>
  <c r="H38" i="2"/>
  <c r="J38" i="2"/>
  <c r="L38" i="2"/>
  <c r="N38" i="2"/>
  <c r="P38" i="2"/>
  <c r="R38" i="2"/>
  <c r="D39" i="2"/>
  <c r="F39" i="2"/>
  <c r="H39" i="2"/>
  <c r="J39" i="2"/>
  <c r="L39" i="2"/>
  <c r="N39" i="2"/>
  <c r="P39" i="2"/>
  <c r="R39" i="2"/>
  <c r="D40" i="2"/>
  <c r="F40" i="2"/>
  <c r="H40" i="2"/>
  <c r="J40" i="2"/>
  <c r="L40" i="2"/>
  <c r="N40" i="2"/>
  <c r="P40" i="2"/>
  <c r="R40" i="2"/>
  <c r="D41" i="2"/>
  <c r="F41" i="2"/>
  <c r="H41" i="2"/>
  <c r="J41" i="2"/>
  <c r="L41" i="2"/>
  <c r="N41" i="2"/>
  <c r="P41" i="2"/>
  <c r="R41" i="2"/>
  <c r="D42" i="2"/>
  <c r="F42" i="2"/>
  <c r="H42" i="2"/>
  <c r="J42" i="2"/>
  <c r="L42" i="2"/>
  <c r="N42" i="2"/>
  <c r="P42" i="2"/>
  <c r="R42" i="2"/>
  <c r="D43" i="2"/>
  <c r="F43" i="2"/>
  <c r="H43" i="2"/>
  <c r="J43" i="2"/>
  <c r="L43" i="2"/>
  <c r="N43" i="2"/>
  <c r="P43" i="2"/>
  <c r="R43" i="2"/>
  <c r="D44" i="2"/>
  <c r="F44" i="2"/>
  <c r="H44" i="2"/>
  <c r="J44" i="2"/>
  <c r="L44" i="2"/>
  <c r="N44" i="2"/>
  <c r="P44" i="2"/>
  <c r="R44" i="2"/>
  <c r="D45" i="2"/>
  <c r="F45" i="2"/>
  <c r="H45" i="2"/>
  <c r="J45" i="2"/>
  <c r="L45" i="2"/>
  <c r="N45" i="2"/>
  <c r="P45" i="2"/>
  <c r="R45" i="2"/>
  <c r="D46" i="2"/>
  <c r="F46" i="2"/>
  <c r="H46" i="2"/>
  <c r="J46" i="2"/>
  <c r="L46" i="2"/>
  <c r="N46" i="2"/>
  <c r="P46" i="2"/>
  <c r="R46" i="2"/>
  <c r="D47" i="2"/>
  <c r="F47" i="2"/>
  <c r="H47" i="2"/>
  <c r="J47" i="2"/>
  <c r="L47" i="2"/>
  <c r="N47" i="2"/>
  <c r="P47" i="2"/>
  <c r="R47" i="2"/>
  <c r="D48" i="2"/>
  <c r="F48" i="2"/>
  <c r="H48" i="2"/>
  <c r="J48" i="2"/>
  <c r="L48" i="2"/>
  <c r="N48" i="2"/>
  <c r="P48" i="2"/>
  <c r="R48" i="2"/>
  <c r="D49" i="2"/>
  <c r="F49" i="2"/>
  <c r="H49" i="2"/>
  <c r="J49" i="2"/>
  <c r="L49" i="2"/>
  <c r="N49" i="2"/>
  <c r="P49" i="2"/>
  <c r="R49" i="2"/>
  <c r="D50" i="2"/>
  <c r="F50" i="2"/>
  <c r="H50" i="2"/>
  <c r="J50" i="2"/>
  <c r="L50" i="2"/>
  <c r="N50" i="2"/>
  <c r="P50" i="2"/>
  <c r="R50" i="2"/>
  <c r="D51" i="2"/>
  <c r="F51" i="2"/>
  <c r="H51" i="2"/>
  <c r="J51" i="2"/>
  <c r="L51" i="2"/>
  <c r="N51" i="2"/>
  <c r="P51" i="2"/>
  <c r="R51" i="2"/>
  <c r="D52" i="2"/>
  <c r="F52" i="2"/>
  <c r="H52" i="2"/>
  <c r="J52" i="2"/>
  <c r="L52" i="2"/>
  <c r="N52" i="2"/>
  <c r="P52" i="2"/>
  <c r="R52" i="2"/>
  <c r="D53" i="2"/>
  <c r="F53" i="2"/>
  <c r="H53" i="2"/>
  <c r="J53" i="2"/>
  <c r="L53" i="2"/>
  <c r="N53" i="2"/>
  <c r="P53" i="2"/>
  <c r="R53" i="2"/>
  <c r="D54" i="2"/>
  <c r="F54" i="2"/>
  <c r="H54" i="2"/>
  <c r="J54" i="2"/>
  <c r="L54" i="2"/>
  <c r="N54" i="2"/>
  <c r="P54" i="2"/>
  <c r="R54" i="2"/>
  <c r="D55" i="2"/>
  <c r="F55" i="2"/>
  <c r="H55" i="2"/>
  <c r="J55" i="2"/>
  <c r="L55" i="2"/>
  <c r="N55" i="2"/>
  <c r="P55" i="2"/>
  <c r="R55" i="2"/>
  <c r="D56" i="2"/>
  <c r="F56" i="2"/>
  <c r="H56" i="2"/>
  <c r="J56" i="2"/>
  <c r="L56" i="2"/>
  <c r="N56" i="2"/>
  <c r="P56" i="2"/>
  <c r="R56" i="2"/>
  <c r="D57" i="2"/>
  <c r="F57" i="2"/>
  <c r="H57" i="2"/>
  <c r="J57" i="2"/>
  <c r="L57" i="2"/>
  <c r="N57" i="2"/>
  <c r="P57" i="2"/>
  <c r="R57" i="2"/>
  <c r="D58" i="2"/>
  <c r="F58" i="2"/>
  <c r="H58" i="2"/>
  <c r="J58" i="2"/>
  <c r="L58" i="2"/>
  <c r="N58" i="2"/>
  <c r="P58" i="2"/>
  <c r="R58" i="2"/>
  <c r="D59" i="2"/>
  <c r="F59" i="2"/>
  <c r="H59" i="2"/>
  <c r="J59" i="2"/>
  <c r="L59" i="2"/>
  <c r="N59" i="2"/>
  <c r="P59" i="2"/>
  <c r="R59" i="2"/>
  <c r="D60" i="2"/>
  <c r="F60" i="2"/>
  <c r="H60" i="2"/>
  <c r="J60" i="2"/>
  <c r="L60" i="2"/>
  <c r="N60" i="2"/>
  <c r="P60" i="2"/>
  <c r="R60" i="2"/>
  <c r="D61" i="2"/>
  <c r="F61" i="2"/>
  <c r="H61" i="2"/>
  <c r="J61" i="2"/>
  <c r="L61" i="2"/>
  <c r="N61" i="2"/>
  <c r="P61" i="2"/>
  <c r="R61" i="2"/>
  <c r="D62" i="2"/>
  <c r="F62" i="2"/>
  <c r="H62" i="2"/>
  <c r="J62" i="2"/>
  <c r="L62" i="2"/>
  <c r="N62" i="2"/>
  <c r="P62" i="2"/>
  <c r="R62" i="2"/>
  <c r="D63" i="2"/>
  <c r="F63" i="2"/>
  <c r="H63" i="2"/>
  <c r="J63" i="2"/>
  <c r="L63" i="2"/>
  <c r="N63" i="2"/>
  <c r="P63" i="2"/>
  <c r="R63" i="2"/>
  <c r="D64" i="2"/>
  <c r="F64" i="2"/>
  <c r="H64" i="2"/>
  <c r="J64" i="2"/>
  <c r="L64" i="2"/>
  <c r="N64" i="2"/>
  <c r="P64" i="2"/>
  <c r="R64" i="2"/>
  <c r="D65" i="2"/>
  <c r="F65" i="2"/>
  <c r="H65" i="2"/>
  <c r="J65" i="2"/>
  <c r="L65" i="2"/>
  <c r="N65" i="2"/>
  <c r="P65" i="2"/>
  <c r="R65" i="2"/>
  <c r="D66" i="2"/>
  <c r="F66" i="2"/>
  <c r="H66" i="2"/>
  <c r="J66" i="2"/>
  <c r="L66" i="2"/>
  <c r="N66" i="2"/>
  <c r="P66" i="2"/>
  <c r="R66" i="2"/>
  <c r="D67" i="2"/>
  <c r="F67" i="2"/>
  <c r="H67" i="2"/>
  <c r="J67" i="2"/>
  <c r="L67" i="2"/>
  <c r="N67" i="2"/>
  <c r="P67" i="2"/>
  <c r="R67" i="2"/>
  <c r="D68" i="2"/>
  <c r="F68" i="2"/>
  <c r="H68" i="2"/>
  <c r="J68" i="2"/>
  <c r="L68" i="2"/>
  <c r="N68" i="2"/>
  <c r="P68" i="2"/>
  <c r="R68" i="2"/>
  <c r="D69" i="2"/>
  <c r="F69" i="2"/>
  <c r="H69" i="2"/>
  <c r="J69" i="2"/>
  <c r="L69" i="2"/>
  <c r="N69" i="2"/>
  <c r="P69" i="2"/>
  <c r="R69" i="2"/>
  <c r="D70" i="2"/>
  <c r="F70" i="2"/>
  <c r="H70" i="2"/>
  <c r="J70" i="2"/>
  <c r="L70" i="2"/>
  <c r="N70" i="2"/>
  <c r="P70" i="2"/>
  <c r="R70" i="2"/>
  <c r="D71" i="2"/>
  <c r="F71" i="2"/>
  <c r="H71" i="2"/>
  <c r="J71" i="2"/>
  <c r="L71" i="2"/>
  <c r="N71" i="2"/>
  <c r="P71" i="2"/>
  <c r="R71" i="2"/>
  <c r="D72" i="2"/>
  <c r="F72" i="2"/>
  <c r="H72" i="2"/>
  <c r="J72" i="2"/>
  <c r="L72" i="2"/>
  <c r="N72" i="2"/>
  <c r="P72" i="2"/>
  <c r="R72" i="2"/>
  <c r="D73" i="2"/>
  <c r="F73" i="2"/>
  <c r="H73" i="2"/>
  <c r="J73" i="2"/>
  <c r="L73" i="2"/>
  <c r="N73" i="2"/>
  <c r="P73" i="2"/>
  <c r="R73" i="2"/>
  <c r="D74" i="2"/>
  <c r="F74" i="2"/>
  <c r="H74" i="2"/>
  <c r="J74" i="2"/>
  <c r="L74" i="2"/>
  <c r="N74" i="2"/>
  <c r="P74" i="2"/>
  <c r="R74" i="2"/>
  <c r="D75" i="2"/>
  <c r="F75" i="2"/>
  <c r="H75" i="2"/>
  <c r="J75" i="2"/>
  <c r="L75" i="2"/>
  <c r="N75" i="2"/>
  <c r="P75" i="2"/>
  <c r="R75" i="2"/>
  <c r="D76" i="2"/>
  <c r="F76" i="2"/>
  <c r="H76" i="2"/>
  <c r="J76" i="2"/>
  <c r="L76" i="2"/>
  <c r="N76" i="2"/>
  <c r="P76" i="2"/>
  <c r="R76" i="2"/>
  <c r="D77" i="2"/>
  <c r="F77" i="2"/>
  <c r="H77" i="2"/>
  <c r="J77" i="2"/>
  <c r="L77" i="2"/>
  <c r="N77" i="2"/>
  <c r="P77" i="2"/>
  <c r="R77" i="2"/>
  <c r="D78" i="2"/>
  <c r="F78" i="2"/>
  <c r="H78" i="2"/>
  <c r="J78" i="2"/>
  <c r="L78" i="2"/>
  <c r="N78" i="2"/>
  <c r="P78" i="2"/>
  <c r="R78" i="2"/>
  <c r="D79" i="2"/>
  <c r="F79" i="2"/>
  <c r="H79" i="2"/>
  <c r="J79" i="2"/>
  <c r="L79" i="2"/>
  <c r="N79" i="2"/>
  <c r="P79" i="2"/>
  <c r="R79" i="2"/>
  <c r="D80" i="2"/>
  <c r="F80" i="2"/>
  <c r="H80" i="2"/>
  <c r="J80" i="2"/>
  <c r="L80" i="2"/>
  <c r="N80" i="2"/>
  <c r="P80" i="2"/>
  <c r="R80" i="2"/>
  <c r="D81" i="2"/>
  <c r="F81" i="2"/>
  <c r="H81" i="2"/>
  <c r="J81" i="2"/>
  <c r="L81" i="2"/>
  <c r="N81" i="2"/>
  <c r="P81" i="2"/>
  <c r="R81" i="2"/>
  <c r="D82" i="2"/>
  <c r="F82" i="2"/>
  <c r="H82" i="2"/>
  <c r="J82" i="2"/>
  <c r="L82" i="2"/>
  <c r="N82" i="2"/>
  <c r="P82" i="2"/>
  <c r="R82" i="2"/>
  <c r="D83" i="2"/>
  <c r="F83" i="2"/>
  <c r="H83" i="2"/>
  <c r="J83" i="2"/>
  <c r="L83" i="2"/>
  <c r="N83" i="2"/>
  <c r="P83" i="2"/>
  <c r="R83" i="2"/>
  <c r="D84" i="2"/>
  <c r="F84" i="2"/>
  <c r="H84" i="2"/>
  <c r="J84" i="2"/>
  <c r="L84" i="2"/>
  <c r="N84" i="2"/>
  <c r="P84" i="2"/>
  <c r="R84" i="2"/>
  <c r="D85" i="2"/>
  <c r="F85" i="2"/>
  <c r="H85" i="2"/>
  <c r="J85" i="2"/>
  <c r="L85" i="2"/>
  <c r="N85" i="2"/>
  <c r="P85" i="2"/>
  <c r="R85" i="2"/>
  <c r="D86" i="2"/>
  <c r="F86" i="2"/>
  <c r="H86" i="2"/>
  <c r="J86" i="2"/>
  <c r="L86" i="2"/>
  <c r="N86" i="2"/>
  <c r="P86" i="2"/>
  <c r="R86" i="2"/>
  <c r="D87" i="2"/>
  <c r="F87" i="2"/>
  <c r="H87" i="2"/>
  <c r="J87" i="2"/>
  <c r="L87" i="2"/>
  <c r="N87" i="2"/>
  <c r="P87" i="2"/>
  <c r="R87" i="2"/>
  <c r="D88" i="2"/>
  <c r="F88" i="2"/>
  <c r="H88" i="2"/>
  <c r="J88" i="2"/>
  <c r="L88" i="2"/>
  <c r="N88" i="2"/>
  <c r="P88" i="2"/>
  <c r="R88" i="2"/>
  <c r="D89" i="2"/>
  <c r="F89" i="2"/>
  <c r="H89" i="2"/>
  <c r="J89" i="2"/>
  <c r="L89" i="2"/>
  <c r="N89" i="2"/>
  <c r="P89" i="2"/>
  <c r="R89" i="2"/>
  <c r="D90" i="2"/>
  <c r="F90" i="2"/>
  <c r="H90" i="2"/>
  <c r="J90" i="2"/>
  <c r="L90" i="2"/>
  <c r="N90" i="2"/>
  <c r="P90" i="2"/>
  <c r="R90" i="2"/>
  <c r="D91" i="2"/>
  <c r="F91" i="2"/>
  <c r="H91" i="2"/>
  <c r="J91" i="2"/>
  <c r="L91" i="2"/>
  <c r="N91" i="2"/>
  <c r="P91" i="2"/>
  <c r="R91" i="2"/>
  <c r="D92" i="2"/>
  <c r="F92" i="2"/>
  <c r="H92" i="2"/>
  <c r="J92" i="2"/>
  <c r="L92" i="2"/>
  <c r="N92" i="2"/>
  <c r="P92" i="2"/>
  <c r="R92" i="2"/>
  <c r="D93" i="2"/>
  <c r="F93" i="2"/>
  <c r="H93" i="2"/>
  <c r="J93" i="2"/>
  <c r="L93" i="2"/>
  <c r="N93" i="2"/>
  <c r="P93" i="2"/>
  <c r="R93" i="2"/>
  <c r="D94" i="2"/>
  <c r="F94" i="2"/>
  <c r="H94" i="2"/>
  <c r="J94" i="2"/>
  <c r="L94" i="2"/>
  <c r="N94" i="2"/>
  <c r="P94" i="2"/>
  <c r="R94" i="2"/>
  <c r="D95" i="2"/>
  <c r="F95" i="2"/>
  <c r="H95" i="2"/>
  <c r="J95" i="2"/>
  <c r="L95" i="2"/>
  <c r="N95" i="2"/>
  <c r="P95" i="2"/>
  <c r="R95" i="2"/>
  <c r="D96" i="2"/>
  <c r="F96" i="2"/>
  <c r="H96" i="2"/>
  <c r="J96" i="2"/>
  <c r="L96" i="2"/>
  <c r="N96" i="2"/>
  <c r="P96" i="2"/>
  <c r="R96" i="2"/>
  <c r="D97" i="2"/>
  <c r="F97" i="2"/>
  <c r="H97" i="2"/>
  <c r="J97" i="2"/>
  <c r="L97" i="2"/>
  <c r="N97" i="2"/>
  <c r="P97" i="2"/>
  <c r="R97" i="2"/>
  <c r="D98" i="2"/>
  <c r="F98" i="2"/>
  <c r="H98" i="2"/>
  <c r="J98" i="2"/>
  <c r="L98" i="2"/>
  <c r="N98" i="2"/>
  <c r="P98" i="2"/>
  <c r="R98" i="2"/>
  <c r="D99" i="2"/>
  <c r="F99" i="2"/>
  <c r="H99" i="2"/>
  <c r="J99" i="2"/>
  <c r="L99" i="2"/>
  <c r="N99" i="2"/>
  <c r="P99" i="2"/>
  <c r="R99" i="2"/>
  <c r="D100" i="2"/>
  <c r="F100" i="2"/>
  <c r="H100" i="2"/>
  <c r="J100" i="2"/>
  <c r="L100" i="2"/>
  <c r="N100" i="2"/>
  <c r="P100" i="2"/>
  <c r="R100" i="2"/>
  <c r="D101" i="2"/>
  <c r="F101" i="2"/>
  <c r="H101" i="2"/>
  <c r="J101" i="2"/>
  <c r="L101" i="2"/>
  <c r="N101" i="2"/>
  <c r="P101" i="2"/>
  <c r="R101" i="2"/>
  <c r="D102" i="2"/>
  <c r="F102" i="2"/>
  <c r="H102" i="2"/>
  <c r="J102" i="2"/>
  <c r="L102" i="2"/>
  <c r="N102" i="2"/>
  <c r="P102" i="2"/>
  <c r="R102" i="2"/>
  <c r="D103" i="2"/>
  <c r="F103" i="2"/>
  <c r="H103" i="2"/>
  <c r="J103" i="2"/>
  <c r="L103" i="2"/>
  <c r="N103" i="2"/>
  <c r="P103" i="2"/>
  <c r="R103" i="2"/>
  <c r="D104" i="2"/>
  <c r="F104" i="2"/>
  <c r="H104" i="2"/>
  <c r="J104" i="2"/>
  <c r="L104" i="2"/>
  <c r="N104" i="2"/>
  <c r="P104" i="2"/>
  <c r="R104" i="2"/>
  <c r="D105" i="2"/>
  <c r="F105" i="2"/>
  <c r="H105" i="2"/>
  <c r="J105" i="2"/>
  <c r="L105" i="2"/>
  <c r="N105" i="2"/>
  <c r="P105" i="2"/>
  <c r="R105" i="2"/>
  <c r="D106" i="2"/>
  <c r="F106" i="2"/>
  <c r="H106" i="2"/>
  <c r="J106" i="2"/>
  <c r="L106" i="2"/>
  <c r="N106" i="2"/>
  <c r="P106" i="2"/>
  <c r="R106" i="2"/>
  <c r="D107" i="2"/>
  <c r="F107" i="2"/>
  <c r="H107" i="2"/>
  <c r="J107" i="2"/>
  <c r="L107" i="2"/>
  <c r="N107" i="2"/>
  <c r="P107" i="2"/>
  <c r="R107" i="2"/>
  <c r="D5" i="2"/>
  <c r="F5" i="2"/>
  <c r="H5" i="2"/>
  <c r="J5" i="2"/>
  <c r="L5" i="2"/>
  <c r="N5" i="2"/>
  <c r="P5" i="2"/>
  <c r="R5" i="2"/>
  <c r="D6" i="2"/>
  <c r="F6" i="2"/>
  <c r="H6" i="2"/>
  <c r="J6" i="2"/>
  <c r="L6" i="2"/>
  <c r="N6" i="2"/>
  <c r="P6" i="2"/>
  <c r="R6" i="2"/>
  <c r="D7" i="2"/>
  <c r="F7" i="2"/>
  <c r="H7" i="2"/>
  <c r="J7" i="2"/>
  <c r="L7" i="2"/>
  <c r="N7" i="2"/>
  <c r="P7" i="2"/>
  <c r="R7" i="2"/>
  <c r="D8" i="2"/>
  <c r="F8" i="2"/>
  <c r="H8" i="2"/>
  <c r="J8" i="2"/>
  <c r="L8" i="2"/>
  <c r="N8" i="2"/>
  <c r="P8" i="2"/>
  <c r="R8" i="2"/>
  <c r="D9" i="2"/>
  <c r="F9" i="2"/>
  <c r="H9" i="2"/>
  <c r="J9" i="2"/>
  <c r="L9" i="2"/>
  <c r="N9" i="2"/>
  <c r="P9" i="2"/>
  <c r="R9" i="2"/>
  <c r="D10" i="2"/>
  <c r="F10" i="2"/>
  <c r="H10" i="2"/>
  <c r="J10" i="2"/>
  <c r="L10" i="2"/>
  <c r="N10" i="2"/>
  <c r="P10" i="2"/>
  <c r="R10" i="2"/>
  <c r="D11" i="2"/>
  <c r="F11" i="2"/>
  <c r="H11" i="2"/>
  <c r="J11" i="2"/>
  <c r="L11" i="2"/>
  <c r="N11" i="2"/>
  <c r="P11" i="2"/>
  <c r="R11" i="2"/>
  <c r="D12" i="2"/>
  <c r="F12" i="2"/>
  <c r="H12" i="2"/>
  <c r="J12" i="2"/>
  <c r="L12" i="2"/>
  <c r="N12" i="2"/>
  <c r="P12" i="2"/>
  <c r="R12" i="2"/>
  <c r="D13" i="2"/>
  <c r="F13" i="2"/>
  <c r="H13" i="2"/>
  <c r="J13" i="2"/>
  <c r="L13" i="2"/>
  <c r="N13" i="2"/>
  <c r="P13" i="2"/>
  <c r="R13" i="2"/>
  <c r="H5" i="1"/>
  <c r="J5" i="1"/>
  <c r="L5" i="1"/>
  <c r="N5" i="1"/>
  <c r="P5" i="1"/>
  <c r="R5" i="1"/>
  <c r="H6" i="1"/>
  <c r="J6" i="1"/>
  <c r="L6" i="1"/>
  <c r="N6" i="1"/>
  <c r="P6" i="1"/>
  <c r="R6" i="1"/>
  <c r="H7" i="1"/>
  <c r="J7" i="1"/>
  <c r="L7" i="1"/>
  <c r="N7" i="1"/>
  <c r="P7" i="1"/>
  <c r="R7" i="1"/>
  <c r="H8" i="1"/>
  <c r="J8" i="1"/>
  <c r="L8" i="1"/>
  <c r="N8" i="1"/>
  <c r="P8" i="1"/>
  <c r="R8" i="1"/>
  <c r="H9" i="1"/>
  <c r="J9" i="1"/>
  <c r="L9" i="1"/>
  <c r="N9" i="1"/>
  <c r="P9" i="1"/>
  <c r="R9" i="1"/>
  <c r="H10" i="1"/>
  <c r="J10" i="1"/>
  <c r="L10" i="1"/>
  <c r="N10" i="1"/>
  <c r="P10" i="1"/>
  <c r="R10" i="1"/>
  <c r="H11" i="1"/>
  <c r="J11" i="1"/>
  <c r="L11" i="1"/>
  <c r="N11" i="1"/>
  <c r="P11" i="1"/>
  <c r="R11" i="1"/>
  <c r="H12" i="1"/>
  <c r="J12" i="1"/>
  <c r="L12" i="1"/>
  <c r="N12" i="1"/>
  <c r="P12" i="1"/>
  <c r="R12" i="1"/>
  <c r="H13" i="1"/>
  <c r="J13" i="1"/>
  <c r="L13" i="1"/>
  <c r="N13" i="1"/>
  <c r="P13" i="1"/>
  <c r="R13" i="1"/>
  <c r="H14" i="1"/>
  <c r="J14" i="1"/>
  <c r="L14" i="1"/>
  <c r="N14" i="1"/>
  <c r="P14" i="1"/>
  <c r="R14" i="1"/>
  <c r="H15" i="1"/>
  <c r="J15" i="1"/>
  <c r="L15" i="1"/>
  <c r="N15" i="1"/>
  <c r="P15" i="1"/>
  <c r="R15" i="1"/>
  <c r="H16" i="1"/>
  <c r="J16" i="1"/>
  <c r="L16" i="1"/>
  <c r="N16" i="1"/>
  <c r="P16" i="1"/>
  <c r="R16" i="1"/>
  <c r="H17" i="1"/>
  <c r="J17" i="1"/>
  <c r="L17" i="1"/>
  <c r="N17" i="1"/>
  <c r="P17" i="1"/>
  <c r="R17" i="1"/>
  <c r="H18" i="1"/>
  <c r="J18" i="1"/>
  <c r="L18" i="1"/>
  <c r="N18" i="1"/>
  <c r="P18" i="1"/>
  <c r="R18" i="1"/>
  <c r="H19" i="1"/>
  <c r="J19" i="1"/>
  <c r="L19" i="1"/>
  <c r="N19" i="1"/>
  <c r="P19" i="1"/>
  <c r="R19" i="1"/>
  <c r="H20" i="1"/>
  <c r="J20" i="1"/>
  <c r="L20" i="1"/>
  <c r="N20" i="1"/>
  <c r="P20" i="1"/>
  <c r="R20" i="1"/>
  <c r="H21" i="1"/>
  <c r="J21" i="1"/>
  <c r="L21" i="1"/>
  <c r="N21" i="1"/>
  <c r="P21" i="1"/>
  <c r="R21" i="1"/>
  <c r="H22" i="1"/>
  <c r="J22" i="1"/>
  <c r="L22" i="1"/>
  <c r="N22" i="1"/>
  <c r="P22" i="1"/>
  <c r="R22" i="1"/>
  <c r="H23" i="1"/>
  <c r="J23" i="1"/>
  <c r="L23" i="1"/>
  <c r="N23" i="1"/>
  <c r="P23" i="1"/>
  <c r="R23" i="1"/>
  <c r="H24" i="1"/>
  <c r="J24" i="1"/>
  <c r="L24" i="1"/>
  <c r="N24" i="1"/>
  <c r="P24" i="1"/>
  <c r="R24" i="1"/>
  <c r="H25" i="1"/>
  <c r="J25" i="1"/>
  <c r="L25" i="1"/>
  <c r="N25" i="1"/>
  <c r="P25" i="1"/>
  <c r="R25" i="1"/>
  <c r="H26" i="1"/>
  <c r="J26" i="1"/>
  <c r="L26" i="1"/>
  <c r="N26" i="1"/>
  <c r="P26" i="1"/>
  <c r="R26" i="1"/>
  <c r="H27" i="1"/>
  <c r="J27" i="1"/>
  <c r="L27" i="1"/>
  <c r="N27" i="1"/>
  <c r="P27" i="1"/>
  <c r="R27" i="1"/>
  <c r="H28" i="1"/>
  <c r="J28" i="1"/>
  <c r="L28" i="1"/>
  <c r="N28" i="1"/>
  <c r="P28" i="1"/>
  <c r="R28" i="1"/>
  <c r="H29" i="1"/>
  <c r="J29" i="1"/>
  <c r="L29" i="1"/>
  <c r="N29" i="1"/>
  <c r="P29" i="1"/>
  <c r="R29" i="1"/>
  <c r="H30" i="1"/>
  <c r="J30" i="1"/>
  <c r="L30" i="1"/>
  <c r="N30" i="1"/>
  <c r="P30" i="1"/>
  <c r="R30" i="1"/>
  <c r="H31" i="1"/>
  <c r="J31" i="1"/>
  <c r="L31" i="1"/>
  <c r="N31" i="1"/>
  <c r="P31" i="1"/>
  <c r="R31" i="1"/>
  <c r="H32" i="1"/>
  <c r="J32" i="1"/>
  <c r="L32" i="1"/>
  <c r="N32" i="1"/>
  <c r="P32" i="1"/>
  <c r="R32" i="1"/>
  <c r="H33" i="1"/>
  <c r="J33" i="1"/>
  <c r="L33" i="1"/>
  <c r="N33" i="1"/>
  <c r="P33" i="1"/>
  <c r="R33" i="1"/>
  <c r="H34" i="1"/>
  <c r="J34" i="1"/>
  <c r="L34" i="1"/>
  <c r="N34" i="1"/>
  <c r="P34" i="1"/>
  <c r="R34" i="1"/>
  <c r="H35" i="1"/>
  <c r="J35" i="1"/>
  <c r="L35" i="1"/>
  <c r="N35" i="1"/>
  <c r="P35" i="1"/>
  <c r="R35" i="1"/>
  <c r="H36" i="1"/>
  <c r="J36" i="1"/>
  <c r="L36" i="1"/>
  <c r="N36" i="1"/>
  <c r="P36" i="1"/>
  <c r="R36" i="1"/>
  <c r="H37" i="1"/>
  <c r="J37" i="1"/>
  <c r="L37" i="1"/>
  <c r="N37" i="1"/>
  <c r="P37" i="1"/>
  <c r="R37" i="1"/>
  <c r="H38" i="1"/>
  <c r="J38" i="1"/>
  <c r="L38" i="1"/>
  <c r="N38" i="1"/>
  <c r="P38" i="1"/>
  <c r="R38" i="1"/>
  <c r="H39" i="1"/>
  <c r="J39" i="1"/>
  <c r="L39" i="1"/>
  <c r="N39" i="1"/>
  <c r="P39" i="1"/>
  <c r="R39" i="1"/>
  <c r="H40" i="1"/>
  <c r="J40" i="1"/>
  <c r="L40" i="1"/>
  <c r="N40" i="1"/>
  <c r="P40" i="1"/>
  <c r="R40" i="1"/>
  <c r="H41" i="1"/>
  <c r="J41" i="1"/>
  <c r="L41" i="1"/>
  <c r="N41" i="1"/>
  <c r="P41" i="1"/>
  <c r="R41" i="1"/>
  <c r="H42" i="1"/>
  <c r="J42" i="1"/>
  <c r="L42" i="1"/>
  <c r="N42" i="1"/>
  <c r="P42" i="1"/>
  <c r="R42" i="1"/>
  <c r="H43" i="1"/>
  <c r="J43" i="1"/>
  <c r="L43" i="1"/>
  <c r="N43" i="1"/>
  <c r="P43" i="1"/>
  <c r="R43" i="1"/>
  <c r="H44" i="1"/>
  <c r="J44" i="1"/>
  <c r="L44" i="1"/>
  <c r="N44" i="1"/>
  <c r="P44" i="1"/>
  <c r="R44" i="1"/>
  <c r="H45" i="1"/>
  <c r="J45" i="1"/>
  <c r="L45" i="1"/>
  <c r="N45" i="1"/>
  <c r="P45" i="1"/>
  <c r="R45" i="1"/>
  <c r="H46" i="1"/>
  <c r="J46" i="1"/>
  <c r="L46" i="1"/>
  <c r="N46" i="1"/>
  <c r="P46" i="1"/>
  <c r="R46" i="1"/>
  <c r="H47" i="1"/>
  <c r="J47" i="1"/>
  <c r="L47" i="1"/>
  <c r="N47" i="1"/>
  <c r="P47" i="1"/>
  <c r="R47" i="1"/>
  <c r="H48" i="1"/>
  <c r="J48" i="1"/>
  <c r="L48" i="1"/>
  <c r="N48" i="1"/>
  <c r="P48" i="1"/>
  <c r="R48" i="1"/>
  <c r="H49" i="1"/>
  <c r="J49" i="1"/>
  <c r="L49" i="1"/>
  <c r="N49" i="1"/>
  <c r="P49" i="1"/>
  <c r="R49" i="1"/>
  <c r="H50" i="1"/>
  <c r="J50" i="1"/>
  <c r="L50" i="1"/>
  <c r="N50" i="1"/>
  <c r="P50" i="1"/>
  <c r="R50" i="1"/>
  <c r="H51" i="1"/>
  <c r="J51" i="1"/>
  <c r="L51" i="1"/>
  <c r="N51" i="1"/>
  <c r="P51" i="1"/>
  <c r="R51" i="1"/>
  <c r="H52" i="1"/>
  <c r="J52" i="1"/>
  <c r="L52" i="1"/>
  <c r="N52" i="1"/>
  <c r="P52" i="1"/>
  <c r="R52" i="1"/>
  <c r="H53" i="1"/>
  <c r="J53" i="1"/>
  <c r="L53" i="1"/>
  <c r="N53" i="1"/>
  <c r="P53" i="1"/>
  <c r="R53" i="1"/>
  <c r="H54" i="1"/>
  <c r="J54" i="1"/>
  <c r="L54" i="1"/>
  <c r="N54" i="1"/>
  <c r="P54" i="1"/>
  <c r="R54" i="1"/>
  <c r="H55" i="1"/>
  <c r="J55" i="1"/>
  <c r="L55" i="1"/>
  <c r="N55" i="1"/>
  <c r="P55" i="1"/>
  <c r="R55" i="1"/>
  <c r="H56" i="1"/>
  <c r="J56" i="1"/>
  <c r="L56" i="1"/>
  <c r="N56" i="1"/>
  <c r="P56" i="1"/>
  <c r="R56" i="1"/>
  <c r="H57" i="1"/>
  <c r="J57" i="1"/>
  <c r="L57" i="1"/>
  <c r="N57" i="1"/>
  <c r="P57" i="1"/>
  <c r="R57" i="1"/>
  <c r="H58" i="1"/>
  <c r="J58" i="1"/>
  <c r="L58" i="1"/>
  <c r="N58" i="1"/>
  <c r="P58" i="1"/>
  <c r="R58" i="1"/>
  <c r="H59" i="1"/>
  <c r="J59" i="1"/>
  <c r="L59" i="1"/>
  <c r="N59" i="1"/>
  <c r="P59" i="1"/>
  <c r="R59" i="1"/>
  <c r="H60" i="1"/>
  <c r="J60" i="1"/>
  <c r="L60" i="1"/>
  <c r="N60" i="1"/>
  <c r="P60" i="1"/>
  <c r="R60" i="1"/>
  <c r="H61" i="1"/>
  <c r="J61" i="1"/>
  <c r="L61" i="1"/>
  <c r="N61" i="1"/>
  <c r="P61" i="1"/>
  <c r="R61" i="1"/>
  <c r="H62" i="1"/>
  <c r="J62" i="1"/>
  <c r="L62" i="1"/>
  <c r="N62" i="1"/>
  <c r="P62" i="1"/>
  <c r="R62" i="1"/>
  <c r="H63" i="1"/>
  <c r="J63" i="1"/>
  <c r="L63" i="1"/>
  <c r="N63" i="1"/>
  <c r="P63" i="1"/>
  <c r="R63" i="1"/>
  <c r="H64" i="1"/>
  <c r="J64" i="1"/>
  <c r="L64" i="1"/>
  <c r="N64" i="1"/>
  <c r="P64" i="1"/>
  <c r="R64" i="1"/>
  <c r="H65" i="1"/>
  <c r="J65" i="1"/>
  <c r="L65" i="1"/>
  <c r="N65" i="1"/>
  <c r="P65" i="1"/>
  <c r="R65" i="1"/>
  <c r="H66" i="1"/>
  <c r="J66" i="1"/>
  <c r="L66" i="1"/>
  <c r="N66" i="1"/>
  <c r="P66" i="1"/>
  <c r="R66" i="1"/>
  <c r="H67" i="1"/>
  <c r="J67" i="1"/>
  <c r="L67" i="1"/>
  <c r="N67" i="1"/>
  <c r="P67" i="1"/>
  <c r="R67" i="1"/>
  <c r="H68" i="1"/>
  <c r="J68" i="1"/>
  <c r="L68" i="1"/>
  <c r="N68" i="1"/>
  <c r="P68" i="1"/>
  <c r="R68" i="1"/>
  <c r="H69" i="1"/>
  <c r="J69" i="1"/>
  <c r="L69" i="1"/>
  <c r="N69" i="1"/>
  <c r="P69" i="1"/>
  <c r="R69" i="1"/>
  <c r="H70" i="1"/>
  <c r="J70" i="1"/>
  <c r="L70" i="1"/>
  <c r="N70" i="1"/>
  <c r="P70" i="1"/>
  <c r="R70" i="1"/>
  <c r="H71" i="1"/>
  <c r="J71" i="1"/>
  <c r="L71" i="1"/>
  <c r="N71" i="1"/>
  <c r="P71" i="1"/>
  <c r="R71" i="1"/>
  <c r="H72" i="1"/>
  <c r="J72" i="1"/>
  <c r="L72" i="1"/>
  <c r="N72" i="1"/>
  <c r="P72" i="1"/>
  <c r="R72" i="1"/>
  <c r="H73" i="1"/>
  <c r="J73" i="1"/>
  <c r="L73" i="1"/>
  <c r="N73" i="1"/>
  <c r="P73" i="1"/>
  <c r="R73" i="1"/>
  <c r="H74" i="1"/>
  <c r="J74" i="1"/>
  <c r="L74" i="1"/>
  <c r="N74" i="1"/>
  <c r="P74" i="1"/>
  <c r="R74" i="1"/>
  <c r="H75" i="1"/>
  <c r="J75" i="1"/>
  <c r="L75" i="1"/>
  <c r="N75" i="1"/>
  <c r="P75" i="1"/>
  <c r="R75" i="1"/>
  <c r="H76" i="1"/>
  <c r="J76" i="1"/>
  <c r="L76" i="1"/>
  <c r="N76" i="1"/>
  <c r="P76" i="1"/>
  <c r="R76" i="1"/>
  <c r="H77" i="1"/>
  <c r="J77" i="1"/>
  <c r="L77" i="1"/>
  <c r="N77" i="1"/>
  <c r="P77" i="1"/>
  <c r="R77" i="1"/>
  <c r="H78" i="1"/>
  <c r="J78" i="1"/>
  <c r="L78" i="1"/>
  <c r="N78" i="1"/>
  <c r="P78" i="1"/>
  <c r="R78" i="1"/>
  <c r="H79" i="1"/>
  <c r="J79" i="1"/>
  <c r="L79" i="1"/>
  <c r="N79" i="1"/>
  <c r="P79" i="1"/>
  <c r="R79" i="1"/>
  <c r="H80" i="1"/>
  <c r="J80" i="1"/>
  <c r="L80" i="1"/>
  <c r="N80" i="1"/>
  <c r="P80" i="1"/>
  <c r="R80" i="1"/>
  <c r="H81" i="1"/>
  <c r="J81" i="1"/>
  <c r="L81" i="1"/>
  <c r="N81" i="1"/>
  <c r="P81" i="1"/>
  <c r="R81" i="1"/>
  <c r="H82" i="1"/>
  <c r="J82" i="1"/>
  <c r="L82" i="1"/>
  <c r="N82" i="1"/>
  <c r="P82" i="1"/>
  <c r="R82" i="1"/>
  <c r="H83" i="1"/>
  <c r="J83" i="1"/>
  <c r="L83" i="1"/>
  <c r="N83" i="1"/>
  <c r="P83" i="1"/>
  <c r="R83" i="1"/>
  <c r="H84" i="1"/>
  <c r="J84" i="1"/>
  <c r="L84" i="1"/>
  <c r="N84" i="1"/>
  <c r="P84" i="1"/>
  <c r="R84" i="1"/>
  <c r="H85" i="1"/>
  <c r="J85" i="1"/>
  <c r="L85" i="1"/>
  <c r="N85" i="1"/>
  <c r="P85" i="1"/>
  <c r="R85" i="1"/>
  <c r="H86" i="1"/>
  <c r="J86" i="1"/>
  <c r="L86" i="1"/>
  <c r="N86" i="1"/>
  <c r="P86" i="1"/>
  <c r="R86" i="1"/>
  <c r="H87" i="1"/>
  <c r="J87" i="1"/>
  <c r="L87" i="1"/>
  <c r="N87" i="1"/>
  <c r="P87" i="1"/>
  <c r="R87" i="1"/>
  <c r="H88" i="1"/>
  <c r="J88" i="1"/>
  <c r="L88" i="1"/>
  <c r="N88" i="1"/>
  <c r="P88" i="1"/>
  <c r="R88" i="1"/>
  <c r="H89" i="1"/>
  <c r="J89" i="1"/>
  <c r="L89" i="1"/>
  <c r="N89" i="1"/>
  <c r="P89" i="1"/>
  <c r="R89" i="1"/>
  <c r="H90" i="1"/>
  <c r="J90" i="1"/>
  <c r="L90" i="1"/>
  <c r="N90" i="1"/>
  <c r="P90" i="1"/>
  <c r="R90" i="1"/>
  <c r="H91" i="1"/>
  <c r="J91" i="1"/>
  <c r="L91" i="1"/>
  <c r="N91" i="1"/>
  <c r="P91" i="1"/>
  <c r="R91" i="1"/>
  <c r="H92" i="1"/>
  <c r="J92" i="1"/>
  <c r="L92" i="1"/>
  <c r="N92" i="1"/>
  <c r="P92" i="1"/>
  <c r="R92" i="1"/>
  <c r="H93" i="1"/>
  <c r="J93" i="1"/>
  <c r="L93" i="1"/>
  <c r="N93" i="1"/>
  <c r="P93" i="1"/>
  <c r="R93" i="1"/>
  <c r="H94" i="1"/>
  <c r="J94" i="1"/>
  <c r="L94" i="1"/>
  <c r="N94" i="1"/>
  <c r="P94" i="1"/>
  <c r="R94" i="1"/>
  <c r="H95" i="1"/>
  <c r="J95" i="1"/>
  <c r="L95" i="1"/>
  <c r="N95" i="1"/>
  <c r="P95" i="1"/>
  <c r="R95" i="1"/>
  <c r="H96" i="1"/>
  <c r="J96" i="1"/>
  <c r="L96" i="1"/>
  <c r="N96" i="1"/>
  <c r="P96" i="1"/>
  <c r="R96" i="1"/>
  <c r="H97" i="1"/>
  <c r="J97" i="1"/>
  <c r="L97" i="1"/>
  <c r="N97" i="1"/>
  <c r="P97" i="1"/>
  <c r="R97" i="1"/>
  <c r="H98" i="1"/>
  <c r="J98" i="1"/>
  <c r="L98" i="1"/>
  <c r="N98" i="1"/>
  <c r="P98" i="1"/>
  <c r="R98" i="1"/>
  <c r="H99" i="1"/>
  <c r="J99" i="1"/>
  <c r="L99" i="1"/>
  <c r="N99" i="1"/>
  <c r="P99" i="1"/>
  <c r="R99" i="1"/>
  <c r="H100" i="1"/>
  <c r="J100" i="1"/>
  <c r="L100" i="1"/>
  <c r="N100" i="1"/>
  <c r="P100" i="1"/>
  <c r="R100" i="1"/>
  <c r="H101" i="1"/>
  <c r="J101" i="1"/>
  <c r="L101" i="1"/>
  <c r="N101" i="1"/>
  <c r="P101" i="1"/>
  <c r="R101" i="1"/>
  <c r="H102" i="1"/>
  <c r="J102" i="1"/>
  <c r="L102" i="1"/>
  <c r="N102" i="1"/>
  <c r="P102" i="1"/>
  <c r="R102" i="1"/>
  <c r="H103" i="1"/>
  <c r="J103" i="1"/>
  <c r="L103" i="1"/>
  <c r="N103" i="1"/>
  <c r="P103" i="1"/>
  <c r="R103" i="1"/>
  <c r="H104" i="1"/>
  <c r="J104" i="1"/>
  <c r="L104" i="1"/>
  <c r="N104" i="1"/>
  <c r="P104" i="1"/>
  <c r="R104" i="1"/>
  <c r="H105" i="1"/>
  <c r="J105" i="1"/>
  <c r="L105" i="1"/>
  <c r="N105" i="1"/>
  <c r="P105" i="1"/>
  <c r="R105" i="1"/>
  <c r="H106" i="1"/>
  <c r="J106" i="1"/>
  <c r="L106" i="1"/>
  <c r="N106" i="1"/>
  <c r="P106" i="1"/>
  <c r="R106" i="1"/>
  <c r="H107" i="1"/>
  <c r="J107" i="1"/>
  <c r="L107" i="1"/>
  <c r="N107" i="1"/>
  <c r="P107" i="1"/>
  <c r="R107" i="1"/>
  <c r="H108" i="1"/>
  <c r="J108" i="1"/>
  <c r="L108" i="1"/>
  <c r="N108" i="1"/>
  <c r="P108" i="1"/>
  <c r="R108" i="1"/>
  <c r="H109" i="1"/>
  <c r="J109" i="1"/>
  <c r="L109" i="1"/>
  <c r="N109" i="1"/>
  <c r="P109" i="1"/>
  <c r="R109" i="1"/>
  <c r="H110" i="1"/>
  <c r="J110" i="1"/>
  <c r="L110" i="1"/>
  <c r="N110" i="1"/>
  <c r="P110" i="1"/>
  <c r="R110" i="1"/>
  <c r="H111" i="1"/>
  <c r="J111" i="1"/>
  <c r="L111" i="1"/>
  <c r="N111" i="1"/>
  <c r="P111" i="1"/>
  <c r="R111" i="1"/>
  <c r="H112" i="1"/>
  <c r="J112" i="1"/>
  <c r="L112" i="1"/>
  <c r="N112" i="1"/>
  <c r="P112" i="1"/>
  <c r="R112" i="1"/>
  <c r="H113" i="1"/>
  <c r="J113" i="1"/>
  <c r="L113" i="1"/>
  <c r="N113" i="1"/>
  <c r="P113" i="1"/>
  <c r="R113" i="1"/>
  <c r="H114" i="1"/>
  <c r="J114" i="1"/>
  <c r="L114" i="1"/>
  <c r="N114" i="1"/>
  <c r="P114" i="1"/>
  <c r="R114" i="1"/>
  <c r="H115" i="1"/>
  <c r="J115" i="1"/>
  <c r="L115" i="1"/>
  <c r="N115" i="1"/>
  <c r="P115" i="1"/>
  <c r="R115" i="1"/>
  <c r="H116" i="1"/>
  <c r="J116" i="1"/>
  <c r="L116" i="1"/>
  <c r="N116" i="1"/>
  <c r="P116" i="1"/>
  <c r="R116" i="1"/>
  <c r="H117" i="1"/>
  <c r="J117" i="1"/>
  <c r="L117" i="1"/>
  <c r="N117" i="1"/>
  <c r="P117" i="1"/>
  <c r="R117" i="1"/>
  <c r="H118" i="1"/>
  <c r="J118" i="1"/>
  <c r="L118" i="1"/>
  <c r="N118" i="1"/>
  <c r="P118" i="1"/>
  <c r="R118" i="1"/>
  <c r="H119" i="1"/>
  <c r="J119" i="1"/>
  <c r="L119" i="1"/>
  <c r="N119" i="1"/>
  <c r="P119" i="1"/>
  <c r="R119" i="1"/>
  <c r="H120" i="1"/>
  <c r="J120" i="1"/>
  <c r="L120" i="1"/>
  <c r="N120" i="1"/>
  <c r="P120" i="1"/>
  <c r="R120" i="1"/>
  <c r="D105" i="1"/>
  <c r="F105" i="1"/>
  <c r="D106" i="1"/>
  <c r="F106" i="1"/>
  <c r="D107" i="1"/>
  <c r="F107" i="1"/>
  <c r="D108" i="1"/>
  <c r="F108" i="1"/>
  <c r="D109" i="1"/>
  <c r="F109" i="1"/>
  <c r="D110" i="1"/>
  <c r="F110" i="1"/>
  <c r="D111" i="1"/>
  <c r="F111" i="1"/>
  <c r="D112" i="1"/>
  <c r="F112" i="1"/>
  <c r="D113" i="1"/>
  <c r="F113" i="1"/>
  <c r="D114" i="1"/>
  <c r="F114" i="1"/>
  <c r="D115" i="1"/>
  <c r="F115" i="1"/>
  <c r="D116" i="1"/>
  <c r="F116" i="1"/>
  <c r="D117" i="1"/>
  <c r="F117" i="1"/>
  <c r="D118" i="1"/>
  <c r="F118" i="1"/>
  <c r="D119" i="1"/>
  <c r="F119" i="1"/>
  <c r="D120" i="1"/>
  <c r="F120" i="1"/>
  <c r="V85" i="3" l="1"/>
  <c r="T60" i="7"/>
  <c r="T111" i="7"/>
  <c r="T83" i="3"/>
  <c r="V96" i="7"/>
  <c r="V102" i="7"/>
  <c r="T45" i="7"/>
  <c r="V11" i="7"/>
  <c r="T26" i="7"/>
  <c r="V105" i="7"/>
  <c r="T106" i="3"/>
  <c r="V54" i="3"/>
  <c r="V80" i="3"/>
  <c r="T17" i="3"/>
  <c r="T112" i="3"/>
  <c r="V47" i="7"/>
  <c r="T27" i="3"/>
  <c r="V109" i="7"/>
  <c r="T75" i="7"/>
  <c r="V64" i="7"/>
  <c r="V6" i="7"/>
  <c r="V70" i="7"/>
  <c r="T21" i="7"/>
  <c r="T85" i="7"/>
  <c r="T36" i="7"/>
  <c r="V100" i="7"/>
  <c r="T51" i="7"/>
  <c r="T115" i="7"/>
  <c r="V58" i="7"/>
  <c r="T17" i="7"/>
  <c r="V81" i="7"/>
  <c r="V87" i="7"/>
  <c r="T35" i="3"/>
  <c r="T107" i="3"/>
  <c r="T34" i="3"/>
  <c r="T30" i="3"/>
  <c r="T118" i="3"/>
  <c r="V116" i="3"/>
  <c r="T93" i="3"/>
  <c r="T91" i="3"/>
  <c r="T79" i="3"/>
  <c r="V119" i="3"/>
  <c r="V101" i="3"/>
  <c r="T114" i="3"/>
  <c r="V26" i="3"/>
  <c r="T94" i="3"/>
  <c r="T98" i="3"/>
  <c r="T10" i="3"/>
  <c r="T82" i="3"/>
  <c r="V46" i="3"/>
  <c r="V102" i="3"/>
  <c r="T61" i="6"/>
  <c r="V61" i="6"/>
  <c r="T60" i="6"/>
  <c r="V60" i="6"/>
  <c r="T59" i="6"/>
  <c r="V59" i="6"/>
  <c r="T58" i="6"/>
  <c r="V58" i="6"/>
  <c r="V57" i="6"/>
  <c r="T57" i="6"/>
  <c r="V56" i="6"/>
  <c r="T56" i="6"/>
  <c r="V55" i="6"/>
  <c r="T55" i="6"/>
  <c r="V54" i="6"/>
  <c r="T54" i="6"/>
  <c r="T53" i="6"/>
  <c r="V53" i="6"/>
  <c r="T52" i="6"/>
  <c r="V52" i="6"/>
  <c r="T51" i="6"/>
  <c r="V51" i="6"/>
  <c r="T50" i="6"/>
  <c r="V50" i="6"/>
  <c r="V49" i="6"/>
  <c r="T49" i="6"/>
  <c r="V48" i="6"/>
  <c r="T48" i="6"/>
  <c r="V47" i="6"/>
  <c r="T47" i="6"/>
  <c r="V46" i="6"/>
  <c r="T46" i="6"/>
  <c r="T45" i="6"/>
  <c r="V45" i="6"/>
  <c r="T44" i="6"/>
  <c r="V44" i="6"/>
  <c r="T43" i="6"/>
  <c r="V43" i="6"/>
  <c r="T42" i="6"/>
  <c r="V42" i="6"/>
  <c r="V41" i="6"/>
  <c r="T41" i="6"/>
  <c r="V40" i="6"/>
  <c r="T40" i="6"/>
  <c r="V39" i="6"/>
  <c r="T39" i="6"/>
  <c r="V38" i="6"/>
  <c r="T38" i="6"/>
  <c r="T37" i="6"/>
  <c r="V37" i="6"/>
  <c r="T36" i="6"/>
  <c r="V36" i="6"/>
  <c r="T35" i="6"/>
  <c r="V35" i="6"/>
  <c r="T34" i="6"/>
  <c r="V34" i="6"/>
  <c r="T33" i="6"/>
  <c r="V33" i="6"/>
  <c r="V32" i="6"/>
  <c r="T32" i="6"/>
  <c r="V31" i="6"/>
  <c r="T31" i="6"/>
  <c r="V30" i="6"/>
  <c r="T30" i="6"/>
  <c r="T29" i="6"/>
  <c r="V29" i="6"/>
  <c r="T28" i="6"/>
  <c r="V28" i="6"/>
  <c r="T27" i="6"/>
  <c r="V27" i="6"/>
  <c r="T26" i="6"/>
  <c r="V26" i="6"/>
  <c r="V25" i="6"/>
  <c r="T25" i="6"/>
  <c r="V24" i="6"/>
  <c r="T24" i="6"/>
  <c r="V23" i="6"/>
  <c r="T23" i="6"/>
  <c r="V22" i="6"/>
  <c r="T22" i="6"/>
  <c r="T21" i="6"/>
  <c r="V21" i="6"/>
  <c r="T20" i="6"/>
  <c r="V20" i="6"/>
  <c r="T19" i="6"/>
  <c r="V19" i="6"/>
  <c r="T18" i="6"/>
  <c r="V18" i="6"/>
  <c r="V17" i="6"/>
  <c r="T17" i="6"/>
  <c r="V16" i="6"/>
  <c r="T16" i="6"/>
  <c r="V15" i="6"/>
  <c r="T15" i="6"/>
  <c r="V14" i="6"/>
  <c r="T14" i="6"/>
  <c r="T13" i="6"/>
  <c r="V13" i="6"/>
  <c r="T12" i="6"/>
  <c r="V12" i="6"/>
  <c r="T11" i="6"/>
  <c r="V11" i="6"/>
  <c r="T10" i="6"/>
  <c r="V10" i="6"/>
  <c r="V9" i="6"/>
  <c r="T9" i="6"/>
  <c r="V8" i="6"/>
  <c r="T8" i="6"/>
  <c r="V7" i="6"/>
  <c r="T7" i="6"/>
  <c r="V6" i="6"/>
  <c r="T6" i="6"/>
  <c r="T5" i="6"/>
  <c r="V5" i="6"/>
  <c r="T98" i="5"/>
  <c r="V98" i="5"/>
  <c r="T97" i="5"/>
  <c r="V97" i="5"/>
  <c r="V96" i="5"/>
  <c r="T96" i="5"/>
  <c r="T95" i="5"/>
  <c r="V95" i="5"/>
  <c r="T94" i="5"/>
  <c r="V94" i="5"/>
  <c r="T93" i="5"/>
  <c r="V93" i="5"/>
  <c r="V92" i="5"/>
  <c r="T92" i="5"/>
  <c r="V91" i="5"/>
  <c r="T91" i="5"/>
  <c r="T90" i="5"/>
  <c r="V90" i="5"/>
  <c r="T89" i="5"/>
  <c r="V89" i="5"/>
  <c r="T88" i="5"/>
  <c r="V88" i="5"/>
  <c r="T87" i="5"/>
  <c r="V87" i="5"/>
  <c r="T86" i="5"/>
  <c r="V86" i="5"/>
  <c r="T85" i="5"/>
  <c r="V85" i="5"/>
  <c r="T84" i="5"/>
  <c r="V84" i="5"/>
  <c r="T83" i="5"/>
  <c r="V83" i="5"/>
  <c r="T82" i="5"/>
  <c r="V82" i="5"/>
  <c r="T81" i="5"/>
  <c r="V81" i="5"/>
  <c r="T80" i="5"/>
  <c r="V80" i="5"/>
  <c r="T79" i="5"/>
  <c r="V79" i="5"/>
  <c r="T78" i="5"/>
  <c r="V78" i="5"/>
  <c r="T77" i="5"/>
  <c r="V77" i="5"/>
  <c r="T76" i="5"/>
  <c r="V76" i="5"/>
  <c r="V75" i="5"/>
  <c r="T75" i="5"/>
  <c r="T74" i="5"/>
  <c r="V74" i="5"/>
  <c r="T73" i="5"/>
  <c r="V73" i="5"/>
  <c r="T72" i="5"/>
  <c r="V72" i="5"/>
  <c r="T71" i="5"/>
  <c r="V71" i="5"/>
  <c r="T70" i="5"/>
  <c r="V70" i="5"/>
  <c r="T69" i="5"/>
  <c r="V69" i="5"/>
  <c r="V68" i="5"/>
  <c r="T68" i="5"/>
  <c r="V67" i="5"/>
  <c r="T67" i="5"/>
  <c r="T66" i="5"/>
  <c r="V66" i="5"/>
  <c r="T65" i="5"/>
  <c r="V65" i="5"/>
  <c r="T64" i="5"/>
  <c r="V64" i="5"/>
  <c r="T63" i="5"/>
  <c r="V63" i="5"/>
  <c r="T62" i="5"/>
  <c r="V62" i="5"/>
  <c r="T61" i="5"/>
  <c r="V61" i="5"/>
  <c r="V60" i="5"/>
  <c r="T60" i="5"/>
  <c r="V59" i="5"/>
  <c r="T59" i="5"/>
  <c r="T58" i="5"/>
  <c r="V58" i="5"/>
  <c r="T57" i="5"/>
  <c r="V57" i="5"/>
  <c r="T56" i="5"/>
  <c r="V56" i="5"/>
  <c r="T55" i="5"/>
  <c r="V55" i="5"/>
  <c r="T54" i="5"/>
  <c r="V54" i="5"/>
  <c r="T53" i="5"/>
  <c r="V53" i="5"/>
  <c r="T52" i="5"/>
  <c r="V52" i="5"/>
  <c r="V51" i="5"/>
  <c r="T51" i="5"/>
  <c r="T50" i="5"/>
  <c r="V50" i="5"/>
  <c r="T49" i="5"/>
  <c r="V49" i="5"/>
  <c r="T48" i="5"/>
  <c r="V48" i="5"/>
  <c r="T47" i="5"/>
  <c r="V47" i="5"/>
  <c r="T46" i="5"/>
  <c r="V46" i="5"/>
  <c r="T45" i="5"/>
  <c r="V45" i="5"/>
  <c r="V44" i="5"/>
  <c r="T44" i="5"/>
  <c r="V43" i="5"/>
  <c r="T43" i="5"/>
  <c r="T42" i="5"/>
  <c r="V42" i="5"/>
  <c r="T41" i="5"/>
  <c r="V41" i="5"/>
  <c r="T40" i="5"/>
  <c r="V40" i="5"/>
  <c r="T39" i="5"/>
  <c r="V39" i="5"/>
  <c r="T38" i="5"/>
  <c r="V38" i="5"/>
  <c r="T37" i="5"/>
  <c r="V37" i="5"/>
  <c r="V36" i="5"/>
  <c r="T36" i="5"/>
  <c r="V35" i="5"/>
  <c r="T35" i="5"/>
  <c r="T34" i="5"/>
  <c r="V34" i="5"/>
  <c r="T33" i="5"/>
  <c r="V33" i="5"/>
  <c r="T32" i="5"/>
  <c r="V32" i="5"/>
  <c r="T31" i="5"/>
  <c r="V31" i="5"/>
  <c r="T30" i="5"/>
  <c r="V30" i="5"/>
  <c r="T29" i="5"/>
  <c r="V29" i="5"/>
  <c r="V28" i="5"/>
  <c r="T28" i="5"/>
  <c r="V27" i="5"/>
  <c r="T27" i="5"/>
  <c r="T26" i="5"/>
  <c r="V26" i="5"/>
  <c r="T25" i="5"/>
  <c r="V25" i="5"/>
  <c r="T24" i="5"/>
  <c r="V24" i="5"/>
  <c r="T23" i="5"/>
  <c r="V23" i="5"/>
  <c r="T22" i="5"/>
  <c r="V22" i="5"/>
  <c r="T21" i="5"/>
  <c r="V21" i="5"/>
  <c r="V20" i="5"/>
  <c r="T20" i="5"/>
  <c r="V19" i="5"/>
  <c r="T19" i="5"/>
  <c r="T18" i="5"/>
  <c r="V18" i="5"/>
  <c r="T17" i="5"/>
  <c r="V17" i="5"/>
  <c r="T16" i="5"/>
  <c r="V16" i="5"/>
  <c r="T15" i="5"/>
  <c r="V15" i="5"/>
  <c r="T14" i="5"/>
  <c r="V14" i="5"/>
  <c r="T13" i="5"/>
  <c r="V13" i="5"/>
  <c r="T12" i="5"/>
  <c r="V12" i="5"/>
  <c r="V11" i="5"/>
  <c r="T11" i="5"/>
  <c r="T10" i="5"/>
  <c r="V10" i="5"/>
  <c r="T9" i="5"/>
  <c r="V9" i="5"/>
  <c r="T8" i="5"/>
  <c r="V8" i="5"/>
  <c r="T7" i="5"/>
  <c r="V7" i="5"/>
  <c r="T6" i="5"/>
  <c r="V6" i="5"/>
  <c r="T5" i="5"/>
  <c r="V5" i="5"/>
  <c r="S116" i="1"/>
  <c r="V116" i="1" s="1"/>
  <c r="S108" i="1"/>
  <c r="V108" i="1" s="1"/>
  <c r="S103" i="2"/>
  <c r="V103" i="2" s="1"/>
  <c r="S87" i="2"/>
  <c r="V87" i="2" s="1"/>
  <c r="S73" i="2"/>
  <c r="V73" i="2" s="1"/>
  <c r="S71" i="2"/>
  <c r="T71" i="2" s="1"/>
  <c r="S70" i="2"/>
  <c r="T70" i="2" s="1"/>
  <c r="S112" i="2"/>
  <c r="V112" i="2" s="1"/>
  <c r="S111" i="2"/>
  <c r="V111" i="2" s="1"/>
  <c r="S109" i="2"/>
  <c r="V109" i="2" s="1"/>
  <c r="S95" i="2"/>
  <c r="V95" i="2" s="1"/>
  <c r="S65" i="2"/>
  <c r="V65" i="2" s="1"/>
  <c r="S60" i="2"/>
  <c r="V60" i="2" s="1"/>
  <c r="S56" i="2"/>
  <c r="T56" i="2" s="1"/>
  <c r="S106" i="2"/>
  <c r="V106" i="2" s="1"/>
  <c r="S50" i="2"/>
  <c r="V50" i="2" s="1"/>
  <c r="S96" i="2"/>
  <c r="V96" i="2" s="1"/>
  <c r="S80" i="2"/>
  <c r="V80" i="2" s="1"/>
  <c r="S67" i="2"/>
  <c r="V67" i="2" s="1"/>
  <c r="S57" i="2"/>
  <c r="V57" i="2" s="1"/>
  <c r="S47" i="2"/>
  <c r="T47" i="2" s="1"/>
  <c r="S43" i="2"/>
  <c r="V43" i="2" s="1"/>
  <c r="S36" i="2"/>
  <c r="T36" i="2" s="1"/>
  <c r="S35" i="2"/>
  <c r="V35" i="2" s="1"/>
  <c r="S27" i="2"/>
  <c r="V27" i="2" s="1"/>
  <c r="S104" i="2"/>
  <c r="V104" i="2" s="1"/>
  <c r="S78" i="2"/>
  <c r="T78" i="2" s="1"/>
  <c r="S77" i="2"/>
  <c r="V77" i="2" s="1"/>
  <c r="S75" i="2"/>
  <c r="V75" i="2" s="1"/>
  <c r="S68" i="2"/>
  <c r="V68" i="2" s="1"/>
  <c r="S64" i="2"/>
  <c r="T64" i="2" s="1"/>
  <c r="S53" i="2"/>
  <c r="T53" i="2" s="1"/>
  <c r="S44" i="2"/>
  <c r="V44" i="2" s="1"/>
  <c r="S85" i="2"/>
  <c r="T85" i="2" s="1"/>
  <c r="S82" i="2"/>
  <c r="T82" i="2" s="1"/>
  <c r="S76" i="2"/>
  <c r="V76" i="2" s="1"/>
  <c r="S72" i="2"/>
  <c r="T72" i="2" s="1"/>
  <c r="S61" i="2"/>
  <c r="V61" i="2" s="1"/>
  <c r="S51" i="2"/>
  <c r="V51" i="2" s="1"/>
  <c r="S6" i="2"/>
  <c r="V6" i="2" s="1"/>
  <c r="S93" i="2"/>
  <c r="V93" i="2" s="1"/>
  <c r="S92" i="2"/>
  <c r="V92" i="2" s="1"/>
  <c r="S89" i="2"/>
  <c r="V89" i="2" s="1"/>
  <c r="S83" i="2"/>
  <c r="V83" i="2" s="1"/>
  <c r="S79" i="2"/>
  <c r="V79" i="2" s="1"/>
  <c r="S69" i="2"/>
  <c r="T69" i="2" s="1"/>
  <c r="S58" i="2"/>
  <c r="V58" i="2" s="1"/>
  <c r="S33" i="2"/>
  <c r="T33" i="2" s="1"/>
  <c r="S32" i="2"/>
  <c r="V32" i="2" s="1"/>
  <c r="S29" i="2"/>
  <c r="V29" i="2" s="1"/>
  <c r="S110" i="2"/>
  <c r="V110" i="2" s="1"/>
  <c r="S101" i="2"/>
  <c r="T101" i="2" s="1"/>
  <c r="S100" i="2"/>
  <c r="T100" i="2" s="1"/>
  <c r="S97" i="2"/>
  <c r="V97" i="2" s="1"/>
  <c r="S90" i="2"/>
  <c r="T90" i="2" s="1"/>
  <c r="S86" i="2"/>
  <c r="V86" i="2" s="1"/>
  <c r="S66" i="2"/>
  <c r="T66" i="2" s="1"/>
  <c r="S41" i="2"/>
  <c r="V41" i="2" s="1"/>
  <c r="S40" i="2"/>
  <c r="T40" i="2" s="1"/>
  <c r="S37" i="2"/>
  <c r="V37" i="2" s="1"/>
  <c r="S30" i="2"/>
  <c r="V30" i="2" s="1"/>
  <c r="S107" i="2"/>
  <c r="T107" i="2" s="1"/>
  <c r="S98" i="2"/>
  <c r="V98" i="2" s="1"/>
  <c r="S94" i="2"/>
  <c r="T94" i="2" s="1"/>
  <c r="S84" i="2"/>
  <c r="T84" i="2" s="1"/>
  <c r="S74" i="2"/>
  <c r="V74" i="2" s="1"/>
  <c r="S49" i="2"/>
  <c r="V49" i="2" s="1"/>
  <c r="S48" i="2"/>
  <c r="T48" i="2" s="1"/>
  <c r="S45" i="2"/>
  <c r="T45" i="2" s="1"/>
  <c r="S38" i="2"/>
  <c r="V38" i="2" s="1"/>
  <c r="S34" i="2"/>
  <c r="V34" i="2" s="1"/>
  <c r="S105" i="2"/>
  <c r="T105" i="2" s="1"/>
  <c r="S102" i="2"/>
  <c r="V102" i="2" s="1"/>
  <c r="S91" i="2"/>
  <c r="V91" i="2" s="1"/>
  <c r="S81" i="2"/>
  <c r="V81" i="2" s="1"/>
  <c r="S55" i="2"/>
  <c r="V55" i="2" s="1"/>
  <c r="S54" i="2"/>
  <c r="V54" i="2" s="1"/>
  <c r="S52" i="2"/>
  <c r="V52" i="2" s="1"/>
  <c r="S46" i="2"/>
  <c r="V46" i="2" s="1"/>
  <c r="S42" i="2"/>
  <c r="V42" i="2" s="1"/>
  <c r="S31" i="2"/>
  <c r="T31" i="2" s="1"/>
  <c r="S99" i="2"/>
  <c r="V99" i="2" s="1"/>
  <c r="S88" i="2"/>
  <c r="V88" i="2" s="1"/>
  <c r="S63" i="2"/>
  <c r="T63" i="2" s="1"/>
  <c r="S62" i="2"/>
  <c r="T62" i="2" s="1"/>
  <c r="S59" i="2"/>
  <c r="V59" i="2" s="1"/>
  <c r="S39" i="2"/>
  <c r="V39" i="2" s="1"/>
  <c r="S28" i="2"/>
  <c r="V28" i="2" s="1"/>
  <c r="S20" i="2"/>
  <c r="V20" i="2" s="1"/>
  <c r="S108" i="2"/>
  <c r="V108" i="2" s="1"/>
  <c r="S26" i="2"/>
  <c r="V26" i="2" s="1"/>
  <c r="S25" i="2"/>
  <c r="T25" i="2" s="1"/>
  <c r="S24" i="2"/>
  <c r="T24" i="2" s="1"/>
  <c r="S23" i="2"/>
  <c r="V23" i="2" s="1"/>
  <c r="S22" i="2"/>
  <c r="V22" i="2" s="1"/>
  <c r="S21" i="2"/>
  <c r="V21" i="2" s="1"/>
  <c r="S19" i="2"/>
  <c r="V19" i="2" s="1"/>
  <c r="S18" i="2"/>
  <c r="V18" i="2" s="1"/>
  <c r="S17" i="2"/>
  <c r="T17" i="2" s="1"/>
  <c r="S16" i="2"/>
  <c r="V16" i="2" s="1"/>
  <c r="S15" i="2"/>
  <c r="V15" i="2" s="1"/>
  <c r="S14" i="2"/>
  <c r="V14" i="2" s="1"/>
  <c r="S13" i="2"/>
  <c r="V13" i="2" s="1"/>
  <c r="S12" i="2"/>
  <c r="T12" i="2" s="1"/>
  <c r="S11" i="2"/>
  <c r="V11" i="2" s="1"/>
  <c r="S10" i="2"/>
  <c r="T10" i="2" s="1"/>
  <c r="S9" i="2"/>
  <c r="T9" i="2" s="1"/>
  <c r="S8" i="2"/>
  <c r="V8" i="2" s="1"/>
  <c r="S7" i="2"/>
  <c r="T7" i="2" s="1"/>
  <c r="S5" i="2"/>
  <c r="V5" i="2" s="1"/>
  <c r="S120" i="1"/>
  <c r="V120" i="1" s="1"/>
  <c r="S119" i="1"/>
  <c r="T119" i="1" s="1"/>
  <c r="S118" i="1"/>
  <c r="T118" i="1" s="1"/>
  <c r="S117" i="1"/>
  <c r="V117" i="1" s="1"/>
  <c r="S115" i="1"/>
  <c r="T115" i="1" s="1"/>
  <c r="S114" i="1"/>
  <c r="T114" i="1" s="1"/>
  <c r="S113" i="1"/>
  <c r="T113" i="1" s="1"/>
  <c r="S112" i="1"/>
  <c r="T112" i="1" s="1"/>
  <c r="S111" i="1"/>
  <c r="T111" i="1" s="1"/>
  <c r="S110" i="1"/>
  <c r="T110" i="1" s="1"/>
  <c r="S109" i="1"/>
  <c r="T109" i="1" s="1"/>
  <c r="S107" i="1"/>
  <c r="V107" i="1" s="1"/>
  <c r="S106" i="1"/>
  <c r="T106" i="1" s="1"/>
  <c r="S105" i="1"/>
  <c r="T105" i="1" s="1"/>
  <c r="T96" i="2"/>
  <c r="T67" i="2"/>
  <c r="T60" i="2"/>
  <c r="T75" i="2"/>
  <c r="T68" i="2"/>
  <c r="T83" i="2"/>
  <c r="T41" i="2"/>
  <c r="T103" i="2"/>
  <c r="T87" i="2"/>
  <c r="T43" i="2"/>
  <c r="T117" i="1"/>
  <c r="T108" i="1"/>
  <c r="V70" i="2" l="1"/>
  <c r="T35" i="2"/>
  <c r="V72" i="2"/>
  <c r="T93" i="2"/>
  <c r="V64" i="2"/>
  <c r="V105" i="2"/>
  <c r="V53" i="2"/>
  <c r="T39" i="2"/>
  <c r="V119" i="1"/>
  <c r="V110" i="1"/>
  <c r="T120" i="1"/>
  <c r="T116" i="1"/>
  <c r="V118" i="1"/>
  <c r="V114" i="1"/>
  <c r="V112" i="1"/>
  <c r="V105" i="1"/>
  <c r="V10" i="2"/>
  <c r="T76" i="2"/>
  <c r="T61" i="2"/>
  <c r="V36" i="2"/>
  <c r="T8" i="2"/>
  <c r="T55" i="2"/>
  <c r="T46" i="2"/>
  <c r="T51" i="2"/>
  <c r="V101" i="2"/>
  <c r="T38" i="2"/>
  <c r="T111" i="2"/>
  <c r="V107" i="2"/>
  <c r="T102" i="2"/>
  <c r="V100" i="2"/>
  <c r="T97" i="2"/>
  <c r="T91" i="2"/>
  <c r="T89" i="2"/>
  <c r="T86" i="2"/>
  <c r="V85" i="2"/>
  <c r="T80" i="2"/>
  <c r="V78" i="2"/>
  <c r="V69" i="2"/>
  <c r="T65" i="2"/>
  <c r="T58" i="2"/>
  <c r="T57" i="2"/>
  <c r="V56" i="2"/>
  <c r="T54" i="2"/>
  <c r="V45" i="2"/>
  <c r="T42" i="2"/>
  <c r="V40" i="2"/>
  <c r="V31" i="2"/>
  <c r="T29" i="2"/>
  <c r="V25" i="2"/>
  <c r="T19" i="2"/>
  <c r="V17" i="2"/>
  <c r="T16" i="2"/>
  <c r="T15" i="2"/>
  <c r="T107" i="1"/>
  <c r="T112" i="2"/>
  <c r="V48" i="2"/>
  <c r="T5" i="2"/>
  <c r="V115" i="1"/>
  <c r="V113" i="1"/>
  <c r="V109" i="1"/>
  <c r="V111" i="1"/>
  <c r="T106" i="2"/>
  <c r="T95" i="2"/>
  <c r="T92" i="2"/>
  <c r="T77" i="2"/>
  <c r="T73" i="2"/>
  <c r="T14" i="2"/>
  <c r="T13" i="2"/>
  <c r="V12" i="2"/>
  <c r="V84" i="2"/>
  <c r="V63" i="2"/>
  <c r="T74" i="2"/>
  <c r="V24" i="2"/>
  <c r="T11" i="2"/>
  <c r="V62" i="2"/>
  <c r="T30" i="2"/>
  <c r="T59" i="2"/>
  <c r="T20" i="2"/>
  <c r="V66" i="2"/>
  <c r="T32" i="2"/>
  <c r="V94" i="2"/>
  <c r="T21" i="2"/>
  <c r="T79" i="2"/>
  <c r="V47" i="2"/>
  <c r="V71" i="2"/>
  <c r="V9" i="2"/>
  <c r="T44" i="2"/>
  <c r="T109" i="2"/>
  <c r="T99" i="2"/>
  <c r="T52" i="2"/>
  <c r="V90" i="2"/>
  <c r="T22" i="2"/>
  <c r="T110" i="2"/>
  <c r="T6" i="2"/>
  <c r="T50" i="2"/>
  <c r="T28" i="2"/>
  <c r="T98" i="2"/>
  <c r="T37" i="2"/>
  <c r="T104" i="2"/>
  <c r="T81" i="2"/>
  <c r="T34" i="2"/>
  <c r="V82" i="2"/>
  <c r="T108" i="2"/>
  <c r="V33" i="2"/>
  <c r="T26" i="2"/>
  <c r="T18" i="2"/>
  <c r="T88" i="2"/>
  <c r="T49" i="2"/>
  <c r="V7" i="2"/>
  <c r="T27" i="2"/>
  <c r="T23" i="2"/>
  <c r="V106" i="1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S66" i="1" s="1"/>
  <c r="F67" i="1"/>
  <c r="F68" i="1"/>
  <c r="F69" i="1"/>
  <c r="F70" i="1"/>
  <c r="F71" i="1"/>
  <c r="F72" i="1"/>
  <c r="F73" i="1"/>
  <c r="S73" i="1" s="1"/>
  <c r="F74" i="1"/>
  <c r="F75" i="1"/>
  <c r="S75" i="1" s="1"/>
  <c r="F76" i="1"/>
  <c r="F77" i="1"/>
  <c r="F78" i="1"/>
  <c r="F79" i="1"/>
  <c r="F80" i="1"/>
  <c r="F81" i="1"/>
  <c r="F82" i="1"/>
  <c r="S82" i="1" s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S12" i="1" l="1"/>
  <c r="T12" i="1" s="1"/>
  <c r="S104" i="1"/>
  <c r="S103" i="1"/>
  <c r="V103" i="1" s="1"/>
  <c r="S102" i="1"/>
  <c r="V102" i="1" s="1"/>
  <c r="S101" i="1"/>
  <c r="T101" i="1" s="1"/>
  <c r="S100" i="1"/>
  <c r="T100" i="1" s="1"/>
  <c r="S99" i="1"/>
  <c r="V99" i="1" s="1"/>
  <c r="S98" i="1"/>
  <c r="V98" i="1" s="1"/>
  <c r="S97" i="1"/>
  <c r="V97" i="1" s="1"/>
  <c r="S96" i="1"/>
  <c r="S95" i="1"/>
  <c r="S94" i="1"/>
  <c r="V94" i="1" s="1"/>
  <c r="S93" i="1"/>
  <c r="V93" i="1" s="1"/>
  <c r="S92" i="1"/>
  <c r="T92" i="1" s="1"/>
  <c r="S91" i="1"/>
  <c r="V91" i="1" s="1"/>
  <c r="S90" i="1"/>
  <c r="V90" i="1" s="1"/>
  <c r="S89" i="1"/>
  <c r="T89" i="1" s="1"/>
  <c r="S88" i="1"/>
  <c r="S87" i="1"/>
  <c r="V87" i="1" s="1"/>
  <c r="S86" i="1"/>
  <c r="V86" i="1" s="1"/>
  <c r="S85" i="1"/>
  <c r="V85" i="1" s="1"/>
  <c r="S84" i="1"/>
  <c r="T84" i="1" s="1"/>
  <c r="S83" i="1"/>
  <c r="T83" i="1" s="1"/>
  <c r="S81" i="1"/>
  <c r="V81" i="1" s="1"/>
  <c r="S80" i="1"/>
  <c r="V80" i="1" s="1"/>
  <c r="S79" i="1"/>
  <c r="T79" i="1" s="1"/>
  <c r="S78" i="1"/>
  <c r="V78" i="1" s="1"/>
  <c r="S77" i="1"/>
  <c r="T77" i="1" s="1"/>
  <c r="S76" i="1"/>
  <c r="T76" i="1" s="1"/>
  <c r="S74" i="1"/>
  <c r="V74" i="1" s="1"/>
  <c r="S72" i="1"/>
  <c r="V72" i="1" s="1"/>
  <c r="S71" i="1"/>
  <c r="V71" i="1" s="1"/>
  <c r="S70" i="1"/>
  <c r="V70" i="1" s="1"/>
  <c r="S68" i="1"/>
  <c r="S67" i="1"/>
  <c r="V67" i="1" s="1"/>
  <c r="S65" i="1"/>
  <c r="T65" i="1" s="1"/>
  <c r="S64" i="1"/>
  <c r="T64" i="1" s="1"/>
  <c r="S63" i="1"/>
  <c r="T63" i="1" s="1"/>
  <c r="S62" i="1"/>
  <c r="V62" i="1" s="1"/>
  <c r="S60" i="1"/>
  <c r="V60" i="1" s="1"/>
  <c r="S59" i="1"/>
  <c r="T59" i="1" s="1"/>
  <c r="S58" i="1"/>
  <c r="S57" i="1"/>
  <c r="S56" i="1"/>
  <c r="V56" i="1" s="1"/>
  <c r="S55" i="1"/>
  <c r="T55" i="1" s="1"/>
  <c r="S54" i="1"/>
  <c r="T54" i="1" s="1"/>
  <c r="S52" i="1"/>
  <c r="T52" i="1" s="1"/>
  <c r="S51" i="1"/>
  <c r="V51" i="1" s="1"/>
  <c r="S50" i="1"/>
  <c r="T50" i="1" s="1"/>
  <c r="S49" i="1"/>
  <c r="S48" i="1"/>
  <c r="T48" i="1" s="1"/>
  <c r="S47" i="1"/>
  <c r="V47" i="1" s="1"/>
  <c r="S46" i="1"/>
  <c r="T46" i="1" s="1"/>
  <c r="S44" i="1"/>
  <c r="T44" i="1" s="1"/>
  <c r="S43" i="1"/>
  <c r="V43" i="1" s="1"/>
  <c r="S42" i="1"/>
  <c r="V42" i="1" s="1"/>
  <c r="S41" i="1"/>
  <c r="V41" i="1" s="1"/>
  <c r="S40" i="1"/>
  <c r="S39" i="1"/>
  <c r="V39" i="1" s="1"/>
  <c r="S38" i="1"/>
  <c r="T38" i="1" s="1"/>
  <c r="S36" i="1"/>
  <c r="T36" i="1" s="1"/>
  <c r="S35" i="1"/>
  <c r="T35" i="1" s="1"/>
  <c r="S34" i="1"/>
  <c r="V34" i="1" s="1"/>
  <c r="S33" i="1"/>
  <c r="T33" i="1" s="1"/>
  <c r="S32" i="1"/>
  <c r="T32" i="1" s="1"/>
  <c r="S31" i="1"/>
  <c r="V31" i="1" s="1"/>
  <c r="S30" i="1"/>
  <c r="T30" i="1" s="1"/>
  <c r="S28" i="1"/>
  <c r="T28" i="1" s="1"/>
  <c r="S27" i="1"/>
  <c r="T27" i="1" s="1"/>
  <c r="S26" i="1"/>
  <c r="T26" i="1" s="1"/>
  <c r="S25" i="1"/>
  <c r="V25" i="1" s="1"/>
  <c r="S24" i="1"/>
  <c r="V24" i="1" s="1"/>
  <c r="S23" i="1"/>
  <c r="V23" i="1" s="1"/>
  <c r="S22" i="1"/>
  <c r="S20" i="1"/>
  <c r="T20" i="1" s="1"/>
  <c r="S19" i="1"/>
  <c r="V19" i="1" s="1"/>
  <c r="S18" i="1"/>
  <c r="T18" i="1" s="1"/>
  <c r="S17" i="1"/>
  <c r="V17" i="1" s="1"/>
  <c r="S16" i="1"/>
  <c r="T16" i="1" s="1"/>
  <c r="S15" i="1"/>
  <c r="V15" i="1" s="1"/>
  <c r="S14" i="1"/>
  <c r="T14" i="1" s="1"/>
  <c r="S11" i="1"/>
  <c r="V11" i="1" s="1"/>
  <c r="S10" i="1"/>
  <c r="V10" i="1" s="1"/>
  <c r="S9" i="1"/>
  <c r="T9" i="1" s="1"/>
  <c r="S8" i="1"/>
  <c r="V8" i="1" s="1"/>
  <c r="S7" i="1"/>
  <c r="T7" i="1" s="1"/>
  <c r="S6" i="1"/>
  <c r="V6" i="1" s="1"/>
  <c r="S69" i="1"/>
  <c r="V69" i="1" s="1"/>
  <c r="S45" i="1"/>
  <c r="V45" i="1" s="1"/>
  <c r="S29" i="1"/>
  <c r="V29" i="1" s="1"/>
  <c r="S5" i="1"/>
  <c r="T5" i="1" s="1"/>
  <c r="S61" i="1"/>
  <c r="T61" i="1" s="1"/>
  <c r="S53" i="1"/>
  <c r="V53" i="1" s="1"/>
  <c r="S37" i="1"/>
  <c r="T37" i="1" s="1"/>
  <c r="S21" i="1"/>
  <c r="V21" i="1" s="1"/>
  <c r="S13" i="1"/>
  <c r="V13" i="1" s="1"/>
  <c r="T104" i="1"/>
  <c r="V104" i="1"/>
  <c r="T103" i="1"/>
  <c r="T102" i="1"/>
  <c r="T97" i="1"/>
  <c r="T96" i="1"/>
  <c r="V96" i="1"/>
  <c r="T95" i="1"/>
  <c r="V95" i="1"/>
  <c r="T88" i="1"/>
  <c r="V88" i="1"/>
  <c r="T87" i="1"/>
  <c r="V82" i="1"/>
  <c r="T82" i="1"/>
  <c r="V79" i="1"/>
  <c r="T78" i="1"/>
  <c r="V75" i="1"/>
  <c r="T75" i="1"/>
  <c r="V73" i="1"/>
  <c r="T73" i="1"/>
  <c r="V68" i="1"/>
  <c r="T68" i="1"/>
  <c r="T67" i="1"/>
  <c r="T66" i="1"/>
  <c r="V66" i="1"/>
  <c r="V58" i="1"/>
  <c r="T58" i="1"/>
  <c r="T57" i="1"/>
  <c r="V57" i="1"/>
  <c r="V54" i="1"/>
  <c r="V50" i="1"/>
  <c r="T49" i="1"/>
  <c r="V49" i="1"/>
  <c r="V46" i="1"/>
  <c r="V44" i="1"/>
  <c r="T41" i="1"/>
  <c r="V40" i="1"/>
  <c r="T40" i="1"/>
  <c r="T39" i="1"/>
  <c r="V32" i="1"/>
  <c r="T31" i="1"/>
  <c r="V30" i="1"/>
  <c r="V22" i="1"/>
  <c r="T22" i="1"/>
  <c r="T17" i="1"/>
  <c r="V12" i="1"/>
  <c r="R4" i="7"/>
  <c r="P4" i="7"/>
  <c r="N4" i="7"/>
  <c r="L4" i="7"/>
  <c r="J4" i="7"/>
  <c r="H4" i="7"/>
  <c r="F4" i="7"/>
  <c r="D4" i="7"/>
  <c r="V33" i="1" l="1"/>
  <c r="T60" i="1"/>
  <c r="T51" i="1"/>
  <c r="V65" i="1"/>
  <c r="V64" i="1"/>
  <c r="T85" i="1"/>
  <c r="V26" i="1"/>
  <c r="V35" i="1"/>
  <c r="T93" i="1"/>
  <c r="V9" i="1"/>
  <c r="V27" i="1"/>
  <c r="V18" i="1"/>
  <c r="T47" i="1"/>
  <c r="T8" i="1"/>
  <c r="T24" i="1"/>
  <c r="V5" i="1"/>
  <c r="V16" i="1"/>
  <c r="T15" i="1"/>
  <c r="T74" i="1"/>
  <c r="V84" i="1"/>
  <c r="V14" i="1"/>
  <c r="T23" i="1"/>
  <c r="V28" i="1"/>
  <c r="T81" i="1"/>
  <c r="V89" i="1"/>
  <c r="T98" i="1"/>
  <c r="T62" i="1"/>
  <c r="T72" i="1"/>
  <c r="T43" i="1"/>
  <c r="V20" i="1"/>
  <c r="T19" i="1"/>
  <c r="V38" i="1"/>
  <c r="T42" i="1"/>
  <c r="V52" i="1"/>
  <c r="T71" i="1"/>
  <c r="T6" i="1"/>
  <c r="T25" i="1"/>
  <c r="V48" i="1"/>
  <c r="T34" i="1"/>
  <c r="T56" i="1"/>
  <c r="V61" i="1"/>
  <c r="T94" i="1"/>
  <c r="T10" i="1"/>
  <c r="V55" i="1"/>
  <c r="T80" i="1"/>
  <c r="V101" i="1"/>
  <c r="V83" i="1"/>
  <c r="V100" i="1"/>
  <c r="T99" i="1"/>
  <c r="V92" i="1"/>
  <c r="T91" i="1"/>
  <c r="T90" i="1"/>
  <c r="T86" i="1"/>
  <c r="V77" i="1"/>
  <c r="V76" i="1"/>
  <c r="T70" i="1"/>
  <c r="V63" i="1"/>
  <c r="V59" i="1"/>
  <c r="V37" i="1"/>
  <c r="V36" i="1"/>
  <c r="T13" i="1"/>
  <c r="T11" i="1"/>
  <c r="V7" i="1"/>
  <c r="T69" i="1"/>
  <c r="T53" i="1"/>
  <c r="T45" i="1"/>
  <c r="T29" i="1"/>
  <c r="T21" i="1"/>
  <c r="S4" i="7"/>
  <c r="V4" i="7" s="1"/>
  <c r="T4" i="7" l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R4" i="3"/>
  <c r="P4" i="3"/>
  <c r="N4" i="3"/>
  <c r="L4" i="3"/>
  <c r="J4" i="3"/>
  <c r="H4" i="3"/>
  <c r="F4" i="3"/>
  <c r="D4" i="3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R4" i="6"/>
  <c r="P4" i="6"/>
  <c r="N4" i="6"/>
  <c r="L4" i="6"/>
  <c r="J4" i="6"/>
  <c r="H4" i="6"/>
  <c r="F4" i="6"/>
  <c r="D4" i="6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R4" i="5"/>
  <c r="P4" i="5"/>
  <c r="N4" i="5"/>
  <c r="L4" i="5"/>
  <c r="J4" i="5"/>
  <c r="H4" i="5"/>
  <c r="F4" i="5"/>
  <c r="D4" i="5"/>
  <c r="S4" i="3" l="1"/>
  <c r="V4" i="3" s="1"/>
  <c r="A32" i="6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S4" i="6"/>
  <c r="V4" i="6" s="1"/>
  <c r="S4" i="5"/>
  <c r="V4" i="5" s="1"/>
  <c r="A30" i="3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R4" i="2"/>
  <c r="P4" i="2"/>
  <c r="N4" i="2"/>
  <c r="L4" i="2"/>
  <c r="J4" i="2"/>
  <c r="H4" i="2"/>
  <c r="F4" i="2"/>
  <c r="D4" i="2"/>
  <c r="A5" i="1"/>
  <c r="A6" i="1" s="1"/>
  <c r="A7" i="1" s="1"/>
  <c r="A8" i="1" s="1"/>
  <c r="A9" i="1" s="1"/>
  <c r="A10" i="1" s="1"/>
  <c r="A11" i="1" s="1"/>
  <c r="A12" i="1" s="1"/>
  <c r="A13" i="1" s="1"/>
  <c r="R4" i="1"/>
  <c r="P4" i="1"/>
  <c r="N4" i="1"/>
  <c r="L4" i="1"/>
  <c r="J4" i="1"/>
  <c r="H4" i="1"/>
  <c r="F4" i="1"/>
  <c r="D4" i="1"/>
  <c r="A84" i="3" l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9" i="2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S4" i="1"/>
  <c r="V4" i="1" s="1"/>
  <c r="T4" i="6"/>
  <c r="T4" i="5"/>
  <c r="S4" i="2"/>
  <c r="V4" i="2" s="1"/>
  <c r="T4" i="3"/>
  <c r="T4" i="1" l="1"/>
  <c r="T4" i="2"/>
</calcChain>
</file>

<file path=xl/sharedStrings.xml><?xml version="1.0" encoding="utf-8"?>
<sst xmlns="http://schemas.openxmlformats.org/spreadsheetml/2006/main" count="6211" uniqueCount="674">
  <si>
    <t>Sl No.</t>
  </si>
  <si>
    <t>Reg No.</t>
  </si>
  <si>
    <t>ME 1101(8)</t>
  </si>
  <si>
    <t>MA 1102(8)</t>
  </si>
  <si>
    <t>EC 1101(6)</t>
  </si>
  <si>
    <t>CH-1101(8)</t>
  </si>
  <si>
    <t>CS 1101(6)</t>
  </si>
  <si>
    <t>CS1111(2)</t>
  </si>
  <si>
    <t>CH-1111  (2)</t>
  </si>
  <si>
    <t>EE1111(2)</t>
  </si>
  <si>
    <t>2ND SEM</t>
  </si>
  <si>
    <t xml:space="preserve">1ST </t>
  </si>
  <si>
    <t>T-80</t>
  </si>
  <si>
    <t>EM</t>
  </si>
  <si>
    <t>MATHS-II</t>
  </si>
  <si>
    <t>BASIC EL</t>
  </si>
  <si>
    <t>IC</t>
  </si>
  <si>
    <t>CHEM LAB</t>
  </si>
  <si>
    <t>GP (42)</t>
  </si>
  <si>
    <t>SPI</t>
  </si>
  <si>
    <t>GP (38)</t>
  </si>
  <si>
    <t>CPI</t>
  </si>
  <si>
    <t>PH-1111  (2)</t>
  </si>
  <si>
    <t>PHY LAB</t>
  </si>
  <si>
    <t>PHY</t>
  </si>
  <si>
    <t>PHY-1101(8)</t>
  </si>
  <si>
    <t>Total</t>
  </si>
  <si>
    <t>Faild</t>
  </si>
  <si>
    <t xml:space="preserve"> FAIL </t>
  </si>
  <si>
    <t>PH/CH-1101(8)</t>
  </si>
  <si>
    <t>COMP LAB</t>
  </si>
  <si>
    <t>FS</t>
  </si>
  <si>
    <t>CHEM\PHY</t>
  </si>
  <si>
    <t>PH/CH-1111(2)</t>
  </si>
  <si>
    <t>CHEM/PHY</t>
  </si>
  <si>
    <t>MA</t>
  </si>
  <si>
    <t>BEE</t>
  </si>
  <si>
    <t>CL</t>
  </si>
  <si>
    <t>EEL</t>
  </si>
  <si>
    <t>ABHISHEK KUMAR</t>
  </si>
  <si>
    <t>AMIT KUMAR</t>
  </si>
  <si>
    <t>NAME</t>
  </si>
  <si>
    <t xml:space="preserve">NAME </t>
  </si>
  <si>
    <t>VIVEK KUMAR</t>
  </si>
  <si>
    <t>ADARSH KUMAR</t>
  </si>
  <si>
    <t>ANGSHUMAN SAIKIA</t>
  </si>
  <si>
    <t>NITISH KUMAR</t>
  </si>
  <si>
    <t>CHANDAN KUMAR</t>
  </si>
  <si>
    <t>SHUBHAM SINGH</t>
  </si>
  <si>
    <t>AJAY KUMAR MEENA</t>
  </si>
  <si>
    <t>SHIVAM SINGH</t>
  </si>
  <si>
    <t>SANDEEP KUMAR</t>
  </si>
  <si>
    <t>MANISH KUMAR</t>
  </si>
  <si>
    <t>ANKIT KUMAR</t>
  </si>
  <si>
    <t>VIKASH KUMAR</t>
  </si>
  <si>
    <t xml:space="preserve">ES LAB </t>
  </si>
  <si>
    <t xml:space="preserve"> PHYSICS</t>
  </si>
  <si>
    <t xml:space="preserve">PHYSICS </t>
  </si>
  <si>
    <t>ESL</t>
  </si>
  <si>
    <t>BE</t>
  </si>
  <si>
    <t>CH - 1101</t>
  </si>
  <si>
    <t>CH /PH- 1101</t>
  </si>
  <si>
    <t>CH /PH-1111</t>
  </si>
  <si>
    <t>CHL/PHL</t>
  </si>
  <si>
    <t>CH-1111</t>
  </si>
  <si>
    <t xml:space="preserve">Chemistry </t>
  </si>
  <si>
    <t xml:space="preserve">Chemistry Laboratory </t>
  </si>
  <si>
    <t>PH - 1101</t>
  </si>
  <si>
    <t>PH-1111</t>
  </si>
  <si>
    <t xml:space="preserve">Physics </t>
  </si>
  <si>
    <t xml:space="preserve">Physics Laboratory </t>
  </si>
  <si>
    <t>PH-1101(8)</t>
  </si>
  <si>
    <t>PH-1111(2)</t>
  </si>
  <si>
    <t>VIVEK PRASAD</t>
  </si>
  <si>
    <t>SONAM TSERING BAPU</t>
  </si>
  <si>
    <t>JISHNU KASHYAP HAZARIKA</t>
  </si>
  <si>
    <t>ANIRBAN GOGOI</t>
  </si>
  <si>
    <t>BIPRAJIT DAS</t>
  </si>
  <si>
    <t>RINIKI BORA</t>
  </si>
  <si>
    <t>AMANUL HAQUE</t>
  </si>
  <si>
    <t>AKASH DAS PURKAYASTHA</t>
  </si>
  <si>
    <t>NEZAM UDDIN AHMED</t>
  </si>
  <si>
    <t>NABANKUR DEKA</t>
  </si>
  <si>
    <t>SUNRISE KONWAR</t>
  </si>
  <si>
    <t>DIBYAJEET MUSAHARI</t>
  </si>
  <si>
    <t>RICHMOND MARNGAR</t>
  </si>
  <si>
    <t>KAUSTAV SEN</t>
  </si>
  <si>
    <t>SWARNALEE MAZUMDER</t>
  </si>
  <si>
    <t>CHANDRA KANTA DOLEY</t>
  </si>
  <si>
    <t>DHRUBAJYOTI TALUKDAR</t>
  </si>
  <si>
    <t>ABHISHEK ANAND</t>
  </si>
  <si>
    <t>DEEPJYOTI DAS</t>
  </si>
  <si>
    <t>ABU AHMED NURUL HASAN LASKAR</t>
  </si>
  <si>
    <t>ACHYUT NATH</t>
  </si>
  <si>
    <t>DHIRAJ KALITA</t>
  </si>
  <si>
    <t>ANUJ KUMAR</t>
  </si>
  <si>
    <t>ANSHUMAN HAZARIKA</t>
  </si>
  <si>
    <t>KRITIMAN ROY</t>
  </si>
  <si>
    <t>DENIM BHUYAN</t>
  </si>
  <si>
    <t>KOUSHIK BORA</t>
  </si>
  <si>
    <t>BAINAPALLI AKASH</t>
  </si>
  <si>
    <t>BARSHA DAS</t>
  </si>
  <si>
    <t>VINEET SWAMI</t>
  </si>
  <si>
    <t>RAHUL RAJ</t>
  </si>
  <si>
    <t>BHAIRABI DAS</t>
  </si>
  <si>
    <t>BHRIGU KR NATH</t>
  </si>
  <si>
    <t>SHANDILYA MAHANTA</t>
  </si>
  <si>
    <t>ASFAQUE LASKAR</t>
  </si>
  <si>
    <t>ANURAG G TALUKDAR</t>
  </si>
  <si>
    <t>JYOTIKRISHNAN KUMAR KALITA</t>
  </si>
  <si>
    <t>KEKLUK HAJI</t>
  </si>
  <si>
    <t>KUSHAL DEB ROY</t>
  </si>
  <si>
    <t>YASH BANTHIA</t>
  </si>
  <si>
    <t>AKASH JYOTI BONIA</t>
  </si>
  <si>
    <t>SRI JUKTI NATH DAS</t>
  </si>
  <si>
    <t>S.MUGUNTHAN</t>
  </si>
  <si>
    <t>NITU MANI SARMA</t>
  </si>
  <si>
    <t>NITIN KUMAR</t>
  </si>
  <si>
    <t>MRIGANKA BARUAH</t>
  </si>
  <si>
    <t>AMITABH KUMAR DEY</t>
  </si>
  <si>
    <t>YASH PRABHAT PRIADARSHI</t>
  </si>
  <si>
    <t>MADHURJYA KAKATI</t>
  </si>
  <si>
    <t>UPASH JYOTI BHARADWAJ</t>
  </si>
  <si>
    <t>PRAGYAN JYOTI SANDILYA</t>
  </si>
  <si>
    <t>RANDHEER KUMAR</t>
  </si>
  <si>
    <t>SOURABH DUBEY</t>
  </si>
  <si>
    <t>ENAMUL HUSSAIN</t>
  </si>
  <si>
    <t>HRISHIKESH DAS</t>
  </si>
  <si>
    <t>GAURAV KISHORE</t>
  </si>
  <si>
    <t>RUPAK MANDAL</t>
  </si>
  <si>
    <t>PAPPU KUMAR</t>
  </si>
  <si>
    <t>PRADEEPTA DEY</t>
  </si>
  <si>
    <t>SAJJAN KAMBLI</t>
  </si>
  <si>
    <t>RUTH L.MALSAWMZUALI</t>
  </si>
  <si>
    <t>MAYANK CHAUDHARY</t>
  </si>
  <si>
    <t>TUSHAR AGARWAL</t>
  </si>
  <si>
    <t>SHIAK.HANEEF AHMED</t>
  </si>
  <si>
    <t>DEEPAK KUMAR</t>
  </si>
  <si>
    <t>LOCHARLA MODA SATYA SRI HARSHA</t>
  </si>
  <si>
    <t>JYOTI PRASAD GUPTA</t>
  </si>
  <si>
    <t>KAUSHAL ARYA</t>
  </si>
  <si>
    <t>PRADEEP PANDEY</t>
  </si>
  <si>
    <t>SHIVAM JAGARWAD</t>
  </si>
  <si>
    <t>KOUSTOBH RONVEER BORAH</t>
  </si>
  <si>
    <t>SHASHI RANJAN</t>
  </si>
  <si>
    <t>SAYAN DEY</t>
  </si>
  <si>
    <t>ABDUS SAQUIB BEPARI</t>
  </si>
  <si>
    <t>ANKUR DAS</t>
  </si>
  <si>
    <t>MOHAN SILAMBARASU E</t>
  </si>
  <si>
    <t>KISHAN KUMAR</t>
  </si>
  <si>
    <t>ABHILASH BURAGOHAIN</t>
  </si>
  <si>
    <t>SUSHANT DEV</t>
  </si>
  <si>
    <t>SUSHANT SHEKHAR</t>
  </si>
  <si>
    <t>VINOD KUMAR PARSOYA</t>
  </si>
  <si>
    <t>NISHA KASHYAP</t>
  </si>
  <si>
    <t>SAURAV KUMAR</t>
  </si>
  <si>
    <t>AMAN KUMAR</t>
  </si>
  <si>
    <t>VILLAYAT ALI</t>
  </si>
  <si>
    <t>PRADEEP SINGH</t>
  </si>
  <si>
    <t>VAIBHAV KANT MISHRA</t>
  </si>
  <si>
    <t>SUBODH KUMAR</t>
  </si>
  <si>
    <t>RITADEEP SAHA</t>
  </si>
  <si>
    <t>HARSHIT AWASTHI</t>
  </si>
  <si>
    <t>VIKASH KUMAR UDAINIYA</t>
  </si>
  <si>
    <t>RAHUL KUMAR SINGH</t>
  </si>
  <si>
    <t>GAGAN PRAKASH TIWARI</t>
  </si>
  <si>
    <t>RAMANAND KUMAR</t>
  </si>
  <si>
    <t>AKHIL KUMAR PATHAK</t>
  </si>
  <si>
    <t>RAM MANI RAI</t>
  </si>
  <si>
    <t>SIDDHARTHA VASU</t>
  </si>
  <si>
    <t>BALVANT KUMAR</t>
  </si>
  <si>
    <t>SUMANT KUMAR</t>
  </si>
  <si>
    <t>GOURAV DEY</t>
  </si>
  <si>
    <t>SMRITI</t>
  </si>
  <si>
    <t>TUSHAR VERMA</t>
  </si>
  <si>
    <t>SHASHANK BABU</t>
  </si>
  <si>
    <t>VIKAS MANGLAM YADAV</t>
  </si>
  <si>
    <t>RAUSHAN RAJ</t>
  </si>
  <si>
    <t>SUDHANSHU DEVENDRA SHARMA</t>
  </si>
  <si>
    <t>YASH GUPTA</t>
  </si>
  <si>
    <t>SAURABH YADAV</t>
  </si>
  <si>
    <t>PRITI KUMARI</t>
  </si>
  <si>
    <t>RANDHIR NAYAN</t>
  </si>
  <si>
    <t>NAVEEN SINGH</t>
  </si>
  <si>
    <t>DIBYADARSHINI DAS</t>
  </si>
  <si>
    <t xml:space="preserve">NAQIBULLAH </t>
  </si>
  <si>
    <t xml:space="preserve">SAYED MUSTAFA </t>
  </si>
  <si>
    <t>SUBHASH KUMAR JAISWAL</t>
  </si>
  <si>
    <t>RIZVAAN MEDHI</t>
  </si>
  <si>
    <t>SHABAB AHMED LASKAR</t>
  </si>
  <si>
    <t>HARSHIT KUMAR</t>
  </si>
  <si>
    <t>SOHAIL SAJID ALAM</t>
  </si>
  <si>
    <t>BIJESH SINGHA</t>
  </si>
  <si>
    <t>RAJASHREE BAKAL</t>
  </si>
  <si>
    <t>SAMRAT DUTTA ROY</t>
  </si>
  <si>
    <t>KARAN CHETRI</t>
  </si>
  <si>
    <t>MUKUNDA MADHAB SHARMA</t>
  </si>
  <si>
    <t>IMRAN HUSSAIN MAZUMDER</t>
  </si>
  <si>
    <t>KAMALJYOTI KASHYAP</t>
  </si>
  <si>
    <t>SUMIT KUMAR SAH</t>
  </si>
  <si>
    <t>VAIBHAV FATEHPURIYA</t>
  </si>
  <si>
    <t>MANASH JYOTI DAS</t>
  </si>
  <si>
    <t>PANCHANAN MALI</t>
  </si>
  <si>
    <t>ABHISHEK BORDOLOI</t>
  </si>
  <si>
    <t>RIPUNJOY SARMA</t>
  </si>
  <si>
    <t>AVEEK SHARMA</t>
  </si>
  <si>
    <t>LAKHINATH DAS</t>
  </si>
  <si>
    <t>JATINDRA CHUNGKRANG</t>
  </si>
  <si>
    <t>MARTHIN PEGU</t>
  </si>
  <si>
    <t>ROHAN DATTA PURKAYASTHA</t>
  </si>
  <si>
    <t>UTTARAN SAIKIA</t>
  </si>
  <si>
    <t>PRAKASHDEEP DAS</t>
  </si>
  <si>
    <t>ADITYA KUMAR</t>
  </si>
  <si>
    <t>GAURAV HISSARIYA</t>
  </si>
  <si>
    <t>ANGSHUMAN BAROI</t>
  </si>
  <si>
    <t>LAVKUSH KUMAR</t>
  </si>
  <si>
    <t>SHIVAM VERMA</t>
  </si>
  <si>
    <t>SACHIN GOYAL</t>
  </si>
  <si>
    <t>ARPIT KUMAR</t>
  </si>
  <si>
    <t>MILAN SAINI</t>
  </si>
  <si>
    <t>RAJDEEP SARMAH</t>
  </si>
  <si>
    <t>YASH VARDHAN SHUKLA</t>
  </si>
  <si>
    <t>DEBASISH KASHYAP</t>
  </si>
  <si>
    <t>ANKIT PURBEY</t>
  </si>
  <si>
    <t>RAJKAMAL NATH MEDHI</t>
  </si>
  <si>
    <t>SAMUDRA JIT BORUAH</t>
  </si>
  <si>
    <t>ABINASH SAIKIA</t>
  </si>
  <si>
    <t>MD.NAHID AHMED LASKAR</t>
  </si>
  <si>
    <t>AVISHEK GOSWAMI</t>
  </si>
  <si>
    <t>PARAG JYOTI NATH</t>
  </si>
  <si>
    <t>SWARUP PANDEY</t>
  </si>
  <si>
    <t>AVIRAL VARDIYA</t>
  </si>
  <si>
    <t>SWASTIK JENA</t>
  </si>
  <si>
    <t>GAURAV BISHT</t>
  </si>
  <si>
    <t>VINNAMALA DEVA KUMAR REDDY</t>
  </si>
  <si>
    <t>BIDYUT BIKASH DUTTA</t>
  </si>
  <si>
    <t>PRAVEEN KUMAR SINGH</t>
  </si>
  <si>
    <t>NANDAN KUMAR</t>
  </si>
  <si>
    <t>SUBHASISH CHAKRABORTY</t>
  </si>
  <si>
    <t>SUBHAJYOTI NATH</t>
  </si>
  <si>
    <t>MD FARHAN AHMAD</t>
  </si>
  <si>
    <t>ANGSHUMAN KALITA</t>
  </si>
  <si>
    <t>RAJAN SINGH</t>
  </si>
  <si>
    <t>ATANU PAUL</t>
  </si>
  <si>
    <t>RITURAJ CHOUDHURY</t>
  </si>
  <si>
    <t>SAAHIL TOPPO</t>
  </si>
  <si>
    <t>SAMRAT NILESH</t>
  </si>
  <si>
    <t>RAJWANT YADAV</t>
  </si>
  <si>
    <t>GYAN PRAKASH</t>
  </si>
  <si>
    <t>VISHNU KUMAR</t>
  </si>
  <si>
    <t>PANNALAL ROY</t>
  </si>
  <si>
    <t>SUPROTIM SINGHA CHOUDHURY</t>
  </si>
  <si>
    <t>AMITESH KUMAR</t>
  </si>
  <si>
    <t>ROHIT KUMAR YADAV</t>
  </si>
  <si>
    <t>ABHISHEK SHARMA</t>
  </si>
  <si>
    <t>PARTHO PRATIM NATH</t>
  </si>
  <si>
    <t>RISHABH JAIN</t>
  </si>
  <si>
    <t>PINKU GOGOI</t>
  </si>
  <si>
    <t>YASH KUMAR</t>
  </si>
  <si>
    <t>GITURAJ SAIKIA</t>
  </si>
  <si>
    <t>SHIVANG PANDEY</t>
  </si>
  <si>
    <t>BARBIE RAJKHOWA</t>
  </si>
  <si>
    <t>ASHUTOSH SHUKLA</t>
  </si>
  <si>
    <t>GAURAV HARLALKA</t>
  </si>
  <si>
    <t>JOYDEEP KUMAR NATH</t>
  </si>
  <si>
    <t>SAKET RAI</t>
  </si>
  <si>
    <t>SUDHIR KUMAR</t>
  </si>
  <si>
    <t>ABHIMANYU PRATAP SINGH</t>
  </si>
  <si>
    <t>RAHUL THAKUR</t>
  </si>
  <si>
    <t>ARSH SRIVASTAVA</t>
  </si>
  <si>
    <t>SAMA YASHWANTH REDDY</t>
  </si>
  <si>
    <t>MAYURJYOTI NEOG</t>
  </si>
  <si>
    <t>SHIVAM RAJ</t>
  </si>
  <si>
    <t>PRADEEP KUMAR SINGH</t>
  </si>
  <si>
    <t>BANAVATH ADITYA NAIK</t>
  </si>
  <si>
    <t>SUMIT KUMAR</t>
  </si>
  <si>
    <t>SHUBHAM JOSHI</t>
  </si>
  <si>
    <t>AMAN RAI</t>
  </si>
  <si>
    <t>RUPAM DAS</t>
  </si>
  <si>
    <t>GORREMUTCHU RAJU KOTI</t>
  </si>
  <si>
    <t>SHIVAM GARG</t>
  </si>
  <si>
    <t>BALKRISHAN MEENA</t>
  </si>
  <si>
    <t>DHAWAN KUMAR</t>
  </si>
  <si>
    <t>POLOJU SHASHIDHAR SAI</t>
  </si>
  <si>
    <t>SANGEPU LEELA SAI KIRAN</t>
  </si>
  <si>
    <t>PRIYAM ASIM</t>
  </si>
  <si>
    <t>NAVEEN CHOUHAN</t>
  </si>
  <si>
    <t>PRADYUT PROTIM GOSWAMI</t>
  </si>
  <si>
    <t>RAJKUMAR</t>
  </si>
  <si>
    <t>BIJENDRA KUMAR SINGH</t>
  </si>
  <si>
    <t>P PRABAL DWEEP BARMAN</t>
  </si>
  <si>
    <t>RITUPARNA KHAUND</t>
  </si>
  <si>
    <t>GAURAV PATOWARI</t>
  </si>
  <si>
    <t>SOUGATA LAGA</t>
  </si>
  <si>
    <t>SWETA DAS</t>
  </si>
  <si>
    <t>ABHIJIT SINGH</t>
  </si>
  <si>
    <t>BHARGAV BHARATI</t>
  </si>
  <si>
    <t>SUCHISMITA SAHA</t>
  </si>
  <si>
    <t>RUPAM BAISHYA</t>
  </si>
  <si>
    <t>ABHIGYAN BORA</t>
  </si>
  <si>
    <t>SOURADEEP CHAKRABORTY</t>
  </si>
  <si>
    <t>KARAN GOALA</t>
  </si>
  <si>
    <t>AISHIK DAS</t>
  </si>
  <si>
    <t>SURUJ KUMAR SARANIA</t>
  </si>
  <si>
    <t>AMIT SINGH SHEKHAWAT</t>
  </si>
  <si>
    <t>RAHUL LAMICHANE CHETRI</t>
  </si>
  <si>
    <t>ABHISHEK SAHU</t>
  </si>
  <si>
    <t>RAJESH ROY</t>
  </si>
  <si>
    <t>HORICHARAN PEGU</t>
  </si>
  <si>
    <t>OZIAS THUOITULIEN KEIVOM</t>
  </si>
  <si>
    <t>ASHAPRIYA BORGOHAIN</t>
  </si>
  <si>
    <t>AMITABH DEB</t>
  </si>
  <si>
    <t>DEEPAYAN DAS</t>
  </si>
  <si>
    <t>PANKAJ MECH</t>
  </si>
  <si>
    <t>SNEHODEEP BANIK</t>
  </si>
  <si>
    <t>RISHAB SURANA</t>
  </si>
  <si>
    <t>ADITYA NARAYAN DUTTA</t>
  </si>
  <si>
    <t>SHYAMAL JHA</t>
  </si>
  <si>
    <t>GAUTAM KUMAR</t>
  </si>
  <si>
    <t>ARCHISMAN BHATTACHARJEE</t>
  </si>
  <si>
    <t>NIKHIL RAJ</t>
  </si>
  <si>
    <t>NEEL KAMAL</t>
  </si>
  <si>
    <t>MRIGANKA SHEKHAR SARMA</t>
  </si>
  <si>
    <t>SANNU PRIYA</t>
  </si>
  <si>
    <t>RITURAJ NATH</t>
  </si>
  <si>
    <t>BICKY BAILUNG</t>
  </si>
  <si>
    <t>VICKY KUMAR</t>
  </si>
  <si>
    <t>MOHSIN SADEK</t>
  </si>
  <si>
    <t>SAYAN BHOWMIK</t>
  </si>
  <si>
    <t>PRIYA NATH</t>
  </si>
  <si>
    <t>DHRUBAJYOTI BARMAN</t>
  </si>
  <si>
    <t>SUDHANSHU RANJAN</t>
  </si>
  <si>
    <t>DEEPANWITA DHAR</t>
  </si>
  <si>
    <t>RAVI RAJ</t>
  </si>
  <si>
    <t>KANKANA MEDHI</t>
  </si>
  <si>
    <t>AMRISH KUMAR GAUTAM</t>
  </si>
  <si>
    <t>ANIRBAN ROY</t>
  </si>
  <si>
    <t>SUBHRAJEET DAS</t>
  </si>
  <si>
    <t>ASHISH RATNAKAR</t>
  </si>
  <si>
    <t>MANSUR AHMED LASKAR</t>
  </si>
  <si>
    <t>K LAMNGANBI SINGHA</t>
  </si>
  <si>
    <t>TANMAY SARDAR</t>
  </si>
  <si>
    <t>DILDAR RAZZA LASKAR</t>
  </si>
  <si>
    <t>ABU BAKKAR SIDDIQUE</t>
  </si>
  <si>
    <t>GALIB HAZARIKA</t>
  </si>
  <si>
    <t>ANAND SHARMA</t>
  </si>
  <si>
    <t>ISHITA BANDYOPADHYAY</t>
  </si>
  <si>
    <t>RISHIKESH SUTRADHAR</t>
  </si>
  <si>
    <t>BOLISETTI DHEERAJ</t>
  </si>
  <si>
    <t>PRITESH ABHISHEK</t>
  </si>
  <si>
    <t>ASHISH RAJ</t>
  </si>
  <si>
    <t>PRAVEEN KUMAR</t>
  </si>
  <si>
    <t>ANKIT SRIVASTAVA</t>
  </si>
  <si>
    <t>PATIL MAKARAND RAJESH</t>
  </si>
  <si>
    <t>SHUBHAM BHALCHANDRA GADHARI</t>
  </si>
  <si>
    <t>VIJAY GUPTA</t>
  </si>
  <si>
    <t>PARIMAL KUSHWAHA</t>
  </si>
  <si>
    <t>ANKIT MAHENDRA KITE</t>
  </si>
  <si>
    <t>ATUL SHUKLA</t>
  </si>
  <si>
    <t>RAHUL JAIN</t>
  </si>
  <si>
    <t>SUNNY DANG</t>
  </si>
  <si>
    <t>DHEERSINGH JHOORAWAT</t>
  </si>
  <si>
    <t>SHUBHAM YADAV</t>
  </si>
  <si>
    <t>ROHIT KUMAR LOHIA</t>
  </si>
  <si>
    <t>AKASH VERMA</t>
  </si>
  <si>
    <t>SHREYANSH</t>
  </si>
  <si>
    <t>ARYAN SETU</t>
  </si>
  <si>
    <t>TUSHAR ANAND</t>
  </si>
  <si>
    <t>UTKARSH SINHA</t>
  </si>
  <si>
    <t>UTKARSH RAI</t>
  </si>
  <si>
    <t>ASHISH KUMAR SAHOO</t>
  </si>
  <si>
    <t>AVNISH ANAND</t>
  </si>
  <si>
    <t>ABHINAV MEENA</t>
  </si>
  <si>
    <t>RITIKA DUBEY</t>
  </si>
  <si>
    <t>PAVISHNU</t>
  </si>
  <si>
    <t>GULSHAN KUMAR</t>
  </si>
  <si>
    <t>OMPRAKASH KHAN</t>
  </si>
  <si>
    <t>RANJAN BAISHYA</t>
  </si>
  <si>
    <t>APOORVA VIKRAM SINGH</t>
  </si>
  <si>
    <t>ABHINAV ROY</t>
  </si>
  <si>
    <t>ADITYA SINGH</t>
  </si>
  <si>
    <t>SHAHNAZA YOUSUF</t>
  </si>
  <si>
    <t>ABHISHEK KUMAR GUPTA</t>
  </si>
  <si>
    <t>SURATH KUMAR SRIVASTVA</t>
  </si>
  <si>
    <t>ROHIT SIKARWAR</t>
  </si>
  <si>
    <t>MOHIT BHAGTANI</t>
  </si>
  <si>
    <t>RAJESH KUMAR SAHU</t>
  </si>
  <si>
    <t>AKASH BAYAN</t>
  </si>
  <si>
    <t>PIYUSH JHA</t>
  </si>
  <si>
    <t>PRASHANT LODHI</t>
  </si>
  <si>
    <t>SATTI.PHANINDRA REDDY</t>
  </si>
  <si>
    <t>KETAN KISHORE</t>
  </si>
  <si>
    <t>NAVNIT BHASKAR</t>
  </si>
  <si>
    <t>ADITYA RAJ SUMAN</t>
  </si>
  <si>
    <t>SUMAN MAJUMDER</t>
  </si>
  <si>
    <t>JARUPULA RAKESH</t>
  </si>
  <si>
    <t>MUNNA KUMAR PANDEY</t>
  </si>
  <si>
    <t>JHINUK SANTRA</t>
  </si>
  <si>
    <t>MOUSUMI DAS</t>
  </si>
  <si>
    <t>RAJARSHI CHAKRABORTY</t>
  </si>
  <si>
    <t>K.SANDEEP RAJ</t>
  </si>
  <si>
    <t>SHIKHAR GUPTA</t>
  </si>
  <si>
    <t>SUJIT KUMAR NATH</t>
  </si>
  <si>
    <t>REDDY PURNA TEJA</t>
  </si>
  <si>
    <t>AGASTI UDAY SHANKAR</t>
  </si>
  <si>
    <t>DISHARNA DAS</t>
  </si>
  <si>
    <t>GAGAN HARLALKA</t>
  </si>
  <si>
    <t>NAKKA SRIHARSH</t>
  </si>
  <si>
    <t>SAIKLUM RAJA MUSHAHARY</t>
  </si>
  <si>
    <t>AKASHJYOTI HAZARIKA</t>
  </si>
  <si>
    <t>CHIRANJEEB DEB</t>
  </si>
  <si>
    <t>RAJARSHI SINGHA</t>
  </si>
  <si>
    <t>MAYURAKSHI CHANDA</t>
  </si>
  <si>
    <t>MUHI UDDIN HAZARI</t>
  </si>
  <si>
    <t>SANTOSH PANJIYAR</t>
  </si>
  <si>
    <t>AMRIT BISWAS</t>
  </si>
  <si>
    <t>NAYAN PAUL</t>
  </si>
  <si>
    <t>DANIAL AHMED BARBHUIYA</t>
  </si>
  <si>
    <t>ARNAB DAS</t>
  </si>
  <si>
    <t>SWARAJ BHATTACHARJEE</t>
  </si>
  <si>
    <t>V VARUN KUMAR</t>
  </si>
  <si>
    <t>ABHIGYAN GANGULY</t>
  </si>
  <si>
    <t>ATANU CHOWDHURY</t>
  </si>
  <si>
    <t>RITESH SINGH</t>
  </si>
  <si>
    <t>MANAV AGRAWAL</t>
  </si>
  <si>
    <t>HIMANKU GOGOI</t>
  </si>
  <si>
    <t>RAHUL DEB</t>
  </si>
  <si>
    <t>KAUSHIK KINGKAR NATH</t>
  </si>
  <si>
    <t>CHANDRIKA MITRA</t>
  </si>
  <si>
    <t>ANUBHAV SACHAN</t>
  </si>
  <si>
    <t>YOGESH KUMAR SHUKLA</t>
  </si>
  <si>
    <t>SUSHMA KUMARI</t>
  </si>
  <si>
    <t>PRATULYA SHASHANK</t>
  </si>
  <si>
    <t>ABHIMANYU SINGH</t>
  </si>
  <si>
    <t>SHIVAM TRIPATHI</t>
  </si>
  <si>
    <t>HRITIK SACHAN</t>
  </si>
  <si>
    <t>SAURAV KUMAR JORWAL</t>
  </si>
  <si>
    <t>JAHNU SARMAH</t>
  </si>
  <si>
    <t>SHREYA DAS</t>
  </si>
  <si>
    <t>SAURAV SINGH</t>
  </si>
  <si>
    <t>SUVAMKAR PAUL</t>
  </si>
  <si>
    <t>SOURAJYOTI BORA</t>
  </si>
  <si>
    <t>PADUM KUMAR DEKA</t>
  </si>
  <si>
    <t>MUKKU.NARASIMHA SATWICK GUPTA</t>
  </si>
  <si>
    <t>KANDIMALLA SAI SRIKAR</t>
  </si>
  <si>
    <t>VISHAL NANDAN MEDHI</t>
  </si>
  <si>
    <t>NAVNEET DHAR</t>
  </si>
  <si>
    <t>RANJEETA KUMARI</t>
  </si>
  <si>
    <t>VISHAL NARAYAN DEKA</t>
  </si>
  <si>
    <t>ANAND GUPTA</t>
  </si>
  <si>
    <t>PRITAM KRISHNA</t>
  </si>
  <si>
    <t>SIBAM KUMAR DUTTA</t>
  </si>
  <si>
    <t>KAUSTAV MONI BASUMATARY</t>
  </si>
  <si>
    <t>NIKHIL NAGRATH</t>
  </si>
  <si>
    <t>MOTHE ROHITH</t>
  </si>
  <si>
    <t>MONU KUMAR MAHATO</t>
  </si>
  <si>
    <t>NABAJYOTI PANDIT</t>
  </si>
  <si>
    <t>AMLAN JYOTI BARMAN</t>
  </si>
  <si>
    <t>MANASH DAS</t>
  </si>
  <si>
    <t>ANKUR JYOTI NATH</t>
  </si>
  <si>
    <t>RAJESH JELE</t>
  </si>
  <si>
    <t>SAGAR NATH</t>
  </si>
  <si>
    <t>PANKAJ GAUTAM</t>
  </si>
  <si>
    <t>SHOVON SAMANTA</t>
  </si>
  <si>
    <t>PROTYUSH PRADYUT CHOWDHURY</t>
  </si>
  <si>
    <t>VIKRAMJEET SINGH</t>
  </si>
  <si>
    <t>JAHNU BORA</t>
  </si>
  <si>
    <t>KANISHKA PANDEY</t>
  </si>
  <si>
    <t>P SANTHOSH</t>
  </si>
  <si>
    <t>ARINDOM GOSWAMI</t>
  </si>
  <si>
    <t>HRISHIKESH KASHYAP</t>
  </si>
  <si>
    <t>SACHIN RAI</t>
  </si>
  <si>
    <t>SAUMYA GARG</t>
  </si>
  <si>
    <t>DEBIKA KULI</t>
  </si>
  <si>
    <t>ALANKRITA KAKATI</t>
  </si>
  <si>
    <t>KUSHAGRA VERMA</t>
  </si>
  <si>
    <t>TIKKIREDDI KARTHIKEYA RAO</t>
  </si>
  <si>
    <t>DHARMA TEJA NAIK V</t>
  </si>
  <si>
    <t>BADDE YASHWANTH</t>
  </si>
  <si>
    <t>NEERAJ KUMAR</t>
  </si>
  <si>
    <t>ARPITA PAUL</t>
  </si>
  <si>
    <t>SHUBHANSHU SINGH</t>
  </si>
  <si>
    <t>SUBAM ROY</t>
  </si>
  <si>
    <t>IMANDI NAGA VENKATA MOHAN VAMSI</t>
  </si>
  <si>
    <t>KAMALESH ROY</t>
  </si>
  <si>
    <t>KOUSHIK SONOWAL</t>
  </si>
  <si>
    <t>SAKET BHATT</t>
  </si>
  <si>
    <t>JULKARNAIN SHAHID</t>
  </si>
  <si>
    <t>PAWADI AVINASH</t>
  </si>
  <si>
    <t>TANMAY KUMAR</t>
  </si>
  <si>
    <t>SURYANSH RAJ</t>
  </si>
  <si>
    <t>SANDEEP BOLLA</t>
  </si>
  <si>
    <t>SANCHIT VERMA</t>
  </si>
  <si>
    <t>UNDRAJAVARAPU ASISH RAJ</t>
  </si>
  <si>
    <t>NEKKALA LEELA SIVA NARAYANA</t>
  </si>
  <si>
    <t>DARSHAN CHAKMA</t>
  </si>
  <si>
    <t>NITISH KUMAR BARO</t>
  </si>
  <si>
    <t>MOHITH REDDY CHAGANTI</t>
  </si>
  <si>
    <t>ADDARSH SRIVASTAVA</t>
  </si>
  <si>
    <t>VARANASI SAI CHARAN</t>
  </si>
  <si>
    <t>MITYA KUMARI</t>
  </si>
  <si>
    <t>KUNAM BALARAM REDDY</t>
  </si>
  <si>
    <t>ASHIQUE HUSSAIN</t>
  </si>
  <si>
    <t>SHIVA RAJESH VATTURI</t>
  </si>
  <si>
    <t>KULDEEP TIWARI</t>
  </si>
  <si>
    <t>RAKESH KUMAR</t>
  </si>
  <si>
    <t>SNEHAL JHA</t>
  </si>
  <si>
    <t>ROSHAN KUMAR THAKUR</t>
  </si>
  <si>
    <t>VARCCHASAVA BHARDWAJ</t>
  </si>
  <si>
    <t>SARANSH KUMAR</t>
  </si>
  <si>
    <t>PRASHANT JHA</t>
  </si>
  <si>
    <t>MANASWITA TALUKDAR</t>
  </si>
  <si>
    <t>HIRAK JYOTI BORAH</t>
  </si>
  <si>
    <t>ASIF NAWAZ</t>
  </si>
  <si>
    <t>SHUVO JYOTI SARKAR</t>
  </si>
  <si>
    <t>ANUSHKA MOHANTA</t>
  </si>
  <si>
    <t>ASHMITA ROY MEDHA</t>
  </si>
  <si>
    <t>SABIRA FARHEEN</t>
  </si>
  <si>
    <t>SHIV WARSI</t>
  </si>
  <si>
    <t>USMITA BORO</t>
  </si>
  <si>
    <t>SATASHREE ROY</t>
  </si>
  <si>
    <t>NEETYA PASARI</t>
  </si>
  <si>
    <t>RITU CHOUHAN</t>
  </si>
  <si>
    <t>HIRESH DAS</t>
  </si>
  <si>
    <t>PADMANABHA BHATTACHARJEE</t>
  </si>
  <si>
    <t>BHASKARANANDA BORO</t>
  </si>
  <si>
    <t>VICKY KUMAR YADAV</t>
  </si>
  <si>
    <t>ANGSHUMAN BORA</t>
  </si>
  <si>
    <t>HIMANGSHU KAKATI</t>
  </si>
  <si>
    <t>SUMAN BERA</t>
  </si>
  <si>
    <t>GAGANJYOTI BAISHYA</t>
  </si>
  <si>
    <t>RAHUL KUMAR</t>
  </si>
  <si>
    <t>ABHISHEK JOSHI</t>
  </si>
  <si>
    <t>AHAMED MOHAMMED HUSSAIN</t>
  </si>
  <si>
    <t>TARUN KUMAR</t>
  </si>
  <si>
    <t>RAVI SHANKAR RAJ</t>
  </si>
  <si>
    <t>SWAPNANIL KUMAR SAIKIA</t>
  </si>
  <si>
    <t>BIKASH SINGHA</t>
  </si>
  <si>
    <t>RAJIB SAHA</t>
  </si>
  <si>
    <t>ABHISEK RAY</t>
  </si>
  <si>
    <t>ABHILASH ROY</t>
  </si>
  <si>
    <t>DEBANGAN THAKURIA</t>
  </si>
  <si>
    <t>NAZIMUL HOQUE</t>
  </si>
  <si>
    <t>MANOJEET DAS</t>
  </si>
  <si>
    <t>MONDEEP DAS</t>
  </si>
  <si>
    <t>ANURAG KUMAR</t>
  </si>
  <si>
    <t>OJASVEE CHAURASIA</t>
  </si>
  <si>
    <t>RASUL AHMED KHAN</t>
  </si>
  <si>
    <t>MAHENDRA SINGH PHARSWAN</t>
  </si>
  <si>
    <t>VIVEK VERMA</t>
  </si>
  <si>
    <t>NILUTPAL NATH</t>
  </si>
  <si>
    <t>SAIKAT MONDAL</t>
  </si>
  <si>
    <t>MANISH UPADHYAYA</t>
  </si>
  <si>
    <t>MENAKURU MEGHANA</t>
  </si>
  <si>
    <t>NAVARUN DAS</t>
  </si>
  <si>
    <t>DEBASHISH MALAKAR</t>
  </si>
  <si>
    <t>ASHUTOSH BHARDWAJ</t>
  </si>
  <si>
    <t>MOOD NEHA CHOUHAN</t>
  </si>
  <si>
    <t>TAPAN SAIKIA</t>
  </si>
  <si>
    <t>AMRIT RAJ</t>
  </si>
  <si>
    <t>MUSKAN GUPTA</t>
  </si>
  <si>
    <t>KUNAMNENI SANDEEP</t>
  </si>
  <si>
    <t>BAIRU MUKESH GOUD</t>
  </si>
  <si>
    <t>RAUSHAN GANDHI</t>
  </si>
  <si>
    <t>SHREYASH BORKAR</t>
  </si>
  <si>
    <t>STUTI ANAND</t>
  </si>
  <si>
    <t>PINTU SINGH</t>
  </si>
  <si>
    <t>AMIT KUMAR BISWAS</t>
  </si>
  <si>
    <t>ABINASH NATH</t>
  </si>
  <si>
    <t>ARPIT SINGH</t>
  </si>
  <si>
    <t>MOHIT KUMAR</t>
  </si>
  <si>
    <t>SUNIT DAS</t>
  </si>
  <si>
    <t>ADNAN ALI</t>
  </si>
  <si>
    <t>SUBHAM CHAKRABORTY</t>
  </si>
  <si>
    <t>ANIKET PAUL</t>
  </si>
  <si>
    <t>BANDARU SAILOKESH</t>
  </si>
  <si>
    <t>ABHINAV KIRAN</t>
  </si>
  <si>
    <t>SOUMNATH PAUL</t>
  </si>
  <si>
    <t>TUKAN DUTTA</t>
  </si>
  <si>
    <t>ADITYA SONI</t>
  </si>
  <si>
    <t>NIKHIL KUMAR JAIN</t>
  </si>
  <si>
    <t>RISHAB KUMAR CHOUDHURY</t>
  </si>
  <si>
    <t>MANISH BOTHRA</t>
  </si>
  <si>
    <t>DARYLL DOLPHY REBEIRO</t>
  </si>
  <si>
    <t>TATIPARTHY ADHARV</t>
  </si>
  <si>
    <t>MAIRINGDAO HOJAI</t>
  </si>
  <si>
    <t>PRATIK KUMAR SAHA</t>
  </si>
  <si>
    <t>PRANJAL BAISHYA</t>
  </si>
  <si>
    <t>ANUPAM SINGHA</t>
  </si>
  <si>
    <t>ASHUTOSH SINGH</t>
  </si>
  <si>
    <t>ANGEL SAIKIA</t>
  </si>
  <si>
    <t>ADARSH KASHYAP</t>
  </si>
  <si>
    <t>B.SHALINI</t>
  </si>
  <si>
    <t>CHANDUPATLA SUSHANTH REDDY</t>
  </si>
  <si>
    <t>EALAPOLU DILEEP CHOWDARY</t>
  </si>
  <si>
    <t>ABHINANDAN SOMACHETTY</t>
  </si>
  <si>
    <t>PRABHAKAR KUMAR</t>
  </si>
  <si>
    <t>ADITYA AGRAHARI</t>
  </si>
  <si>
    <t>KHILJI ABDULLAH FAIZ UR RAHMAN</t>
  </si>
  <si>
    <t>YASH BAJORIA</t>
  </si>
  <si>
    <t>ANIKET AGARWALLA</t>
  </si>
  <si>
    <t>DIVYANSHA</t>
  </si>
  <si>
    <t>RAHUL SINGH</t>
  </si>
  <si>
    <t>MADHUJYA HAZARIKA</t>
  </si>
  <si>
    <t>TANISHA SINHA</t>
  </si>
  <si>
    <t>SIDDHARTHA DEB</t>
  </si>
  <si>
    <t>PRACHURJYA BASISTHA</t>
  </si>
  <si>
    <t>SOUMYA GUPTA</t>
  </si>
  <si>
    <t>HARSHA VARDHAN DHING</t>
  </si>
  <si>
    <t>MAYUR MALLA BUJAR BARUAH</t>
  </si>
  <si>
    <t>ALOK RANJAN SAH</t>
  </si>
  <si>
    <t>SNIGDHA DAS</t>
  </si>
  <si>
    <t>DIXITA SARKAR</t>
  </si>
  <si>
    <t>MRINAL KRANTI DAS</t>
  </si>
  <si>
    <t>PRAGYAN DEKA</t>
  </si>
  <si>
    <t>SUPRATIM PAUL</t>
  </si>
  <si>
    <t>AMAN GUPTA</t>
  </si>
  <si>
    <t>NENAVATH KIRAN NAIK</t>
  </si>
  <si>
    <t>MONOWAR HOSSAIN</t>
  </si>
  <si>
    <t>BIPRAJIT MAZUMDER</t>
  </si>
  <si>
    <t>SAKET SUMAN</t>
  </si>
  <si>
    <t>NITIN TYAGI</t>
  </si>
  <si>
    <t>RANIT NATH</t>
  </si>
  <si>
    <t>VISHAL RAJ</t>
  </si>
  <si>
    <t>SOURAV KUMAR SAIKIA</t>
  </si>
  <si>
    <t>BHUBAN DOLEY</t>
  </si>
  <si>
    <t>SUKDEV DAS</t>
  </si>
  <si>
    <t>ROHIT GUPTA</t>
  </si>
  <si>
    <t>HIMANSHU GUPTA</t>
  </si>
  <si>
    <t>RISHABH NOHWAL</t>
  </si>
  <si>
    <t>SHREYA SINHA</t>
  </si>
  <si>
    <t>PUNESH KUMAR NAYAK</t>
  </si>
  <si>
    <t>SUYASH PANWAR</t>
  </si>
  <si>
    <t>AMIT KUMAR DAS</t>
  </si>
  <si>
    <t>SIMRAN SAHU</t>
  </si>
  <si>
    <t>ARINDAM DUTTA</t>
  </si>
  <si>
    <t>ARYA MALLICK</t>
  </si>
  <si>
    <t>ANJANI PANDEY</t>
  </si>
  <si>
    <t>PONNADA GOVINDA RAJU</t>
  </si>
  <si>
    <t>RAJDEEP RAJESH THAKUR</t>
  </si>
  <si>
    <t>KUNAL KUMAR</t>
  </si>
  <si>
    <t>DAITHUN MUSHAHARY</t>
  </si>
  <si>
    <t>SUVAM MONDAL</t>
  </si>
  <si>
    <t>RAMKRISHNA NATH</t>
  </si>
  <si>
    <t>VIVEK DARSHAN SINGH</t>
  </si>
  <si>
    <t>RISHU KUMAR</t>
  </si>
  <si>
    <t>ANKIT RAJ</t>
  </si>
  <si>
    <t>CHIRAG JAIN</t>
  </si>
  <si>
    <t>PANKAJ AGARWAL</t>
  </si>
  <si>
    <t>BISHAL NATH</t>
  </si>
  <si>
    <t>GOLDY SHARMA</t>
  </si>
  <si>
    <t>ASHISH KUMAR ROY</t>
  </si>
  <si>
    <t>BIBHUTI BAISHYA</t>
  </si>
  <si>
    <t>HARSH KUMAR</t>
  </si>
  <si>
    <t>RAJDEEP KUMAR</t>
  </si>
  <si>
    <t>RAJIB DEB</t>
  </si>
  <si>
    <t>HARSH RATHI</t>
  </si>
  <si>
    <t>ANIL KUMAR</t>
  </si>
  <si>
    <t>VIRENDRA KUMAR BALAI</t>
  </si>
  <si>
    <t>BB</t>
  </si>
  <si>
    <t>F</t>
  </si>
  <si>
    <t>AB</t>
  </si>
  <si>
    <t>BC</t>
  </si>
  <si>
    <t>CC</t>
  </si>
  <si>
    <t>AA</t>
  </si>
  <si>
    <t>CD</t>
  </si>
  <si>
    <t>DD</t>
  </si>
  <si>
    <t>I</t>
  </si>
  <si>
    <t>CHEM</t>
  </si>
  <si>
    <t xml:space="preserve"> CHEM</t>
  </si>
  <si>
    <t>CHEM/PHY LAB</t>
  </si>
  <si>
    <t xml:space="preserve"> EE (1713061 TO REST), ECE,CSE,EIE -Physics</t>
  </si>
  <si>
    <t xml:space="preserve">CE, ME, EE (1713001 TO 1713060)-  Chemistry </t>
  </si>
  <si>
    <t>IC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</si>
</sst>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sz val="16"/>
      <color theme="1"/>
      <name val="Bookman Old Style"/>
      <family val="1"/>
    </font>
    <font>
      <sz val="16"/>
      <name val="Bookman Old Style"/>
      <family val="1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Bookman Old Style"/>
      <family val="1"/>
    </font>
    <font>
      <sz val="11"/>
      <color theme="1"/>
      <name val="Bookman Old Style"/>
      <family val="1"/>
    </font>
    <font>
      <sz val="14"/>
      <color theme="1"/>
      <name val="Bookman Old Style"/>
      <family val="1"/>
    </font>
    <font>
      <sz val="18"/>
      <color theme="1"/>
      <name val="Bookman Old Style"/>
      <family val="1"/>
    </font>
    <font>
      <sz val="18"/>
      <name val="Bookman Old Style"/>
      <family val="1"/>
    </font>
    <font>
      <b/>
      <sz val="15"/>
      <color theme="1"/>
      <name val="Bookman Old Style"/>
      <family val="1"/>
    </font>
    <font>
      <sz val="14"/>
      <name val="Bookman Old Style"/>
      <family val="1"/>
    </font>
    <font>
      <sz val="11"/>
      <name val="Bookman Old Style"/>
      <family val="1"/>
    </font>
    <font>
      <sz val="11"/>
      <name val="Times New Roman"/>
      <family val="1"/>
    </font>
    <font>
      <b/>
      <sz val="18"/>
      <color theme="1"/>
      <name val="Bookman Old Style"/>
      <family val="1"/>
    </font>
    <font>
      <b/>
      <sz val="13"/>
      <color theme="1"/>
      <name val="Bookman Old Style"/>
      <family val="1"/>
    </font>
    <font>
      <b/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Calibri"/>
      <family val="2"/>
      <scheme val="minor"/>
    </font>
    <font>
      <sz val="12"/>
      <color theme="1"/>
      <name val="Bookman Old Style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rgb="FF002060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rgb="FF002060"/>
      </top>
      <bottom/>
      <diagonal/>
    </border>
    <border>
      <left style="thin">
        <color theme="1"/>
      </left>
      <right style="thin">
        <color theme="1"/>
      </right>
      <top style="thin">
        <color rgb="FF00206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2" borderId="4" xfId="0" applyFont="1" applyFill="1" applyBorder="1"/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7" fillId="2" borderId="0" xfId="0" applyFont="1" applyFill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4" fontId="10" fillId="2" borderId="4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9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2" borderId="0" xfId="0" applyFont="1" applyFill="1"/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5" fillId="2" borderId="0" xfId="0" applyFont="1" applyFill="1"/>
    <xf numFmtId="0" fontId="5" fillId="0" borderId="0" xfId="0" applyFont="1"/>
    <xf numFmtId="0" fontId="1" fillId="2" borderId="0" xfId="0" applyFont="1" applyFill="1" applyAlignment="1">
      <alignment horizontal="left" vertical="center"/>
    </xf>
    <xf numFmtId="0" fontId="1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12" fillId="0" borderId="19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/>
    </xf>
    <xf numFmtId="0" fontId="6" fillId="0" borderId="2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14" fillId="0" borderId="20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/>
    </xf>
    <xf numFmtId="0" fontId="14" fillId="3" borderId="4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Font="1"/>
    <xf numFmtId="0" fontId="9" fillId="9" borderId="4" xfId="0" applyFont="1" applyFill="1" applyBorder="1" applyAlignment="1">
      <alignment horizontal="center" vertical="center"/>
    </xf>
    <xf numFmtId="1" fontId="17" fillId="4" borderId="4" xfId="0" applyNumberFormat="1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8" fillId="0" borderId="0" xfId="0" applyFont="1"/>
    <xf numFmtId="0" fontId="19" fillId="0" borderId="4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/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0" fillId="6" borderId="0" xfId="0" applyFont="1" applyFill="1"/>
    <xf numFmtId="0" fontId="13" fillId="2" borderId="20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21" fillId="2" borderId="0" xfId="0" applyFont="1" applyFill="1"/>
    <xf numFmtId="0" fontId="19" fillId="2" borderId="6" xfId="0" applyFont="1" applyFill="1" applyBorder="1" applyAlignment="1">
      <alignment horizontal="center" vertical="center" wrapText="1"/>
    </xf>
    <xf numFmtId="0" fontId="0" fillId="4" borderId="0" xfId="0" applyFill="1"/>
    <xf numFmtId="0" fontId="16" fillId="2" borderId="7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0"/>
  <sheetViews>
    <sheetView tabSelected="1" view="pageBreakPreview" zoomScale="80" zoomScaleNormal="69" zoomScaleSheetLayoutView="80" zoomScalePageLayoutView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6" sqref="F6"/>
    </sheetView>
  </sheetViews>
  <sheetFormatPr defaultColWidth="0.140625" defaultRowHeight="15" x14ac:dyDescent="0.25"/>
  <cols>
    <col min="1" max="1" width="10.42578125" customWidth="1"/>
    <col min="2" max="2" width="15.7109375" customWidth="1"/>
    <col min="3" max="6" width="10.7109375" customWidth="1"/>
    <col min="7" max="7" width="10.7109375" style="85" customWidth="1"/>
    <col min="8" max="18" width="10.7109375" customWidth="1"/>
    <col min="19" max="19" width="11.85546875" customWidth="1"/>
    <col min="20" max="20" width="11.42578125" customWidth="1"/>
    <col min="21" max="21" width="9.42578125" style="45" customWidth="1"/>
    <col min="22" max="22" width="12.5703125" customWidth="1"/>
    <col min="23" max="23" width="44.42578125" style="17" customWidth="1"/>
    <col min="24" max="24" width="24.85546875" customWidth="1"/>
    <col min="25" max="25" width="10.7109375" customWidth="1"/>
    <col min="26" max="26" width="5.28515625" customWidth="1"/>
    <col min="27" max="27" width="9.140625" customWidth="1"/>
    <col min="28" max="28" width="11.28515625" customWidth="1"/>
    <col min="29" max="29" width="9" customWidth="1"/>
    <col min="30" max="30" width="9.140625" customWidth="1"/>
    <col min="31" max="31" width="9.85546875" customWidth="1"/>
    <col min="32" max="32" width="8.7109375" customWidth="1"/>
    <col min="33" max="33" width="9.42578125" customWidth="1"/>
    <col min="34" max="34" width="9.5703125" customWidth="1"/>
    <col min="35" max="35" width="10.85546875" customWidth="1"/>
    <col min="36" max="36" width="11" customWidth="1"/>
    <col min="37" max="37" width="14.7109375" customWidth="1"/>
    <col min="38" max="38" width="15.140625" customWidth="1"/>
    <col min="39" max="39" width="10.5703125" customWidth="1"/>
    <col min="40" max="40" width="9.140625" customWidth="1"/>
    <col min="41" max="41" width="8.5703125" customWidth="1"/>
    <col min="42" max="42" width="9.5703125" customWidth="1"/>
    <col min="43" max="44" width="9.42578125" customWidth="1"/>
    <col min="45" max="45" width="10.140625" customWidth="1"/>
    <col min="46" max="46" width="11.28515625" customWidth="1"/>
    <col min="47" max="47" width="9.42578125" customWidth="1"/>
    <col min="48" max="48" width="7.7109375" customWidth="1"/>
    <col min="49" max="49" width="7.28515625" customWidth="1"/>
    <col min="51" max="51" width="8.5703125" customWidth="1"/>
    <col min="53" max="53" width="6" customWidth="1"/>
    <col min="54" max="55" width="3.42578125" customWidth="1"/>
    <col min="57" max="57" width="4.5703125" customWidth="1"/>
  </cols>
  <sheetData>
    <row r="1" spans="1:24" ht="23.25" customHeight="1" x14ac:dyDescent="0.3">
      <c r="A1" s="18"/>
      <c r="B1" s="19" t="s">
        <v>1</v>
      </c>
      <c r="C1" s="19" t="s">
        <v>13</v>
      </c>
      <c r="D1" s="19"/>
      <c r="E1" s="19" t="s">
        <v>35</v>
      </c>
      <c r="F1" s="19"/>
      <c r="G1" s="84" t="s">
        <v>36</v>
      </c>
      <c r="H1" s="19"/>
      <c r="I1" s="49" t="s">
        <v>34</v>
      </c>
      <c r="J1" s="19"/>
      <c r="K1" s="19" t="s">
        <v>16</v>
      </c>
      <c r="L1" s="19"/>
      <c r="M1" s="19" t="s">
        <v>37</v>
      </c>
      <c r="N1" s="19"/>
      <c r="O1" s="49" t="s">
        <v>17</v>
      </c>
      <c r="P1" s="19"/>
      <c r="Q1" s="19" t="s">
        <v>38</v>
      </c>
      <c r="R1" s="19"/>
      <c r="S1" s="19"/>
      <c r="T1" s="19" t="s">
        <v>19</v>
      </c>
      <c r="U1" s="39"/>
      <c r="V1" s="19" t="s">
        <v>21</v>
      </c>
      <c r="W1" s="39" t="s">
        <v>41</v>
      </c>
    </row>
    <row r="2" spans="1:24" ht="36.75" customHeight="1" thickBot="1" x14ac:dyDescent="0.3">
      <c r="A2" s="116" t="s">
        <v>0</v>
      </c>
      <c r="B2" s="116" t="s">
        <v>1</v>
      </c>
      <c r="C2" s="119" t="s">
        <v>2</v>
      </c>
      <c r="D2" s="114"/>
      <c r="E2" s="114" t="s">
        <v>3</v>
      </c>
      <c r="F2" s="114"/>
      <c r="G2" s="114" t="s">
        <v>4</v>
      </c>
      <c r="H2" s="114"/>
      <c r="I2" s="114" t="s">
        <v>5</v>
      </c>
      <c r="J2" s="114"/>
      <c r="K2" s="114" t="s">
        <v>6</v>
      </c>
      <c r="L2" s="114"/>
      <c r="M2" s="114" t="s">
        <v>7</v>
      </c>
      <c r="N2" s="114"/>
      <c r="O2" s="115" t="s">
        <v>8</v>
      </c>
      <c r="P2" s="115"/>
      <c r="Q2" s="114" t="s">
        <v>9</v>
      </c>
      <c r="R2" s="114"/>
      <c r="S2" s="110" t="s">
        <v>10</v>
      </c>
      <c r="T2" s="111"/>
      <c r="U2" s="44" t="s">
        <v>11</v>
      </c>
      <c r="V2" s="43" t="s">
        <v>12</v>
      </c>
      <c r="W2" s="40"/>
      <c r="X2" s="33" t="s">
        <v>26</v>
      </c>
    </row>
    <row r="3" spans="1:24" ht="39.75" customHeight="1" thickBot="1" x14ac:dyDescent="0.3">
      <c r="A3" s="117"/>
      <c r="B3" s="118"/>
      <c r="C3" s="112" t="s">
        <v>13</v>
      </c>
      <c r="D3" s="113"/>
      <c r="E3" s="113" t="s">
        <v>14</v>
      </c>
      <c r="F3" s="113"/>
      <c r="G3" s="113" t="s">
        <v>15</v>
      </c>
      <c r="H3" s="113"/>
      <c r="I3" s="113" t="s">
        <v>669</v>
      </c>
      <c r="J3" s="113"/>
      <c r="K3" s="113" t="s">
        <v>16</v>
      </c>
      <c r="L3" s="113"/>
      <c r="M3" s="113" t="s">
        <v>673</v>
      </c>
      <c r="N3" s="113"/>
      <c r="O3" s="113" t="s">
        <v>17</v>
      </c>
      <c r="P3" s="113"/>
      <c r="Q3" s="113" t="s">
        <v>55</v>
      </c>
      <c r="R3" s="113"/>
      <c r="S3" s="81" t="s">
        <v>18</v>
      </c>
      <c r="T3" s="82" t="s">
        <v>19</v>
      </c>
      <c r="U3" s="44" t="s">
        <v>20</v>
      </c>
      <c r="V3" s="43" t="s">
        <v>21</v>
      </c>
      <c r="W3" s="40"/>
      <c r="X3" s="34" t="s">
        <v>27</v>
      </c>
    </row>
    <row r="4" spans="1:24" ht="24" customHeight="1" x14ac:dyDescent="0.25">
      <c r="A4" s="20">
        <v>1</v>
      </c>
      <c r="B4" s="50">
        <v>1711001</v>
      </c>
      <c r="C4" s="5" t="s">
        <v>661</v>
      </c>
      <c r="D4" s="4">
        <f t="shared" ref="D4:R19" si="0">IF(C4="AA",10, IF(C4="AB",9, IF(C4="BB",8, IF(C4="BC",7,IF(C4="CC",6, IF(C4="CD",5, IF(C4="DD",4,IF(C4="F",0))))))))</f>
        <v>9</v>
      </c>
      <c r="E4" s="5" t="s">
        <v>663</v>
      </c>
      <c r="F4" s="4">
        <f t="shared" si="0"/>
        <v>6</v>
      </c>
      <c r="G4" s="5" t="s">
        <v>663</v>
      </c>
      <c r="H4" s="4">
        <f t="shared" si="0"/>
        <v>6</v>
      </c>
      <c r="I4" s="5" t="s">
        <v>662</v>
      </c>
      <c r="J4" s="4">
        <f t="shared" si="0"/>
        <v>7</v>
      </c>
      <c r="K4" s="5" t="s">
        <v>663</v>
      </c>
      <c r="L4" s="4">
        <f t="shared" si="0"/>
        <v>6</v>
      </c>
      <c r="M4" s="5" t="s">
        <v>662</v>
      </c>
      <c r="N4" s="4">
        <f t="shared" si="0"/>
        <v>7</v>
      </c>
      <c r="O4" s="5" t="s">
        <v>661</v>
      </c>
      <c r="P4" s="4">
        <f t="shared" si="0"/>
        <v>9</v>
      </c>
      <c r="Q4" s="5" t="s">
        <v>661</v>
      </c>
      <c r="R4" s="4">
        <f t="shared" si="0"/>
        <v>9</v>
      </c>
      <c r="S4" s="5">
        <f>(D4*8+F4*8+H4*6+J4*8+L4*6+N4*2+P4*2+R4*2)</f>
        <v>298</v>
      </c>
      <c r="T4" s="41">
        <f>(S4/42)</f>
        <v>7.0952380952380949</v>
      </c>
      <c r="U4" s="42">
        <v>265</v>
      </c>
      <c r="V4" s="36">
        <f>(S4+U4)/80</f>
        <v>7.0374999999999996</v>
      </c>
      <c r="W4" s="51" t="s">
        <v>73</v>
      </c>
      <c r="X4" s="35"/>
    </row>
    <row r="5" spans="1:24" ht="24" customHeight="1" x14ac:dyDescent="0.25">
      <c r="A5" s="2">
        <f>A4+1</f>
        <v>2</v>
      </c>
      <c r="B5" s="50">
        <v>1711002</v>
      </c>
      <c r="C5" s="74" t="s">
        <v>660</v>
      </c>
      <c r="D5" s="4">
        <f t="shared" si="0"/>
        <v>0</v>
      </c>
      <c r="E5" s="5" t="s">
        <v>666</v>
      </c>
      <c r="F5" s="4">
        <f t="shared" si="0"/>
        <v>4</v>
      </c>
      <c r="G5" s="5" t="s">
        <v>663</v>
      </c>
      <c r="H5" s="4">
        <f t="shared" ref="H5:H68" si="1">IF(G5="AA",10, IF(G5="AB",9, IF(G5="BB",8, IF(G5="BC",7,IF(G5="CC",6, IF(G5="CD",5, IF(G5="DD",4,IF(G5="F",0))))))))</f>
        <v>6</v>
      </c>
      <c r="I5" s="5" t="s">
        <v>662</v>
      </c>
      <c r="J5" s="4">
        <f t="shared" ref="J5:J68" si="2">IF(I5="AA",10, IF(I5="AB",9, IF(I5="BB",8, IF(I5="BC",7,IF(I5="CC",6, IF(I5="CD",5, IF(I5="DD",4,IF(I5="F",0))))))))</f>
        <v>7</v>
      </c>
      <c r="K5" s="5" t="s">
        <v>662</v>
      </c>
      <c r="L5" s="4">
        <f t="shared" ref="L5:L68" si="3">IF(K5="AA",10, IF(K5="AB",9, IF(K5="BB",8, IF(K5="BC",7,IF(K5="CC",6, IF(K5="CD",5, IF(K5="DD",4,IF(K5="F",0))))))))</f>
        <v>7</v>
      </c>
      <c r="M5" s="5" t="s">
        <v>661</v>
      </c>
      <c r="N5" s="4">
        <f t="shared" ref="N5:N68" si="4">IF(M5="AA",10, IF(M5="AB",9, IF(M5="BB",8, IF(M5="BC",7,IF(M5="CC",6, IF(M5="CD",5, IF(M5="DD",4,IF(M5="F",0))))))))</f>
        <v>9</v>
      </c>
      <c r="O5" s="5" t="s">
        <v>659</v>
      </c>
      <c r="P5" s="4">
        <f t="shared" ref="P5:P68" si="5">IF(O5="AA",10, IF(O5="AB",9, IF(O5="BB",8, IF(O5="BC",7,IF(O5="CC",6, IF(O5="CD",5, IF(O5="DD",4,IF(O5="F",0))))))))</f>
        <v>8</v>
      </c>
      <c r="Q5" s="5" t="s">
        <v>664</v>
      </c>
      <c r="R5" s="4">
        <f t="shared" ref="R5:R68" si="6">IF(Q5="AA",10, IF(Q5="AB",9, IF(Q5="BB",8, IF(Q5="BC",7,IF(Q5="CC",6, IF(Q5="CD",5, IF(Q5="DD",4,IF(Q5="F",0))))))))</f>
        <v>10</v>
      </c>
      <c r="S5" s="5">
        <f t="shared" ref="S5:S68" si="7">(D5*8+F5*8+H5*6+J5*8+L5*6+N5*2+P5*2+R5*2)</f>
        <v>220</v>
      </c>
      <c r="T5" s="41">
        <f t="shared" ref="T5:T68" si="8">(S5/42)</f>
        <v>5.2380952380952381</v>
      </c>
      <c r="U5" s="42">
        <v>210</v>
      </c>
      <c r="V5" s="36">
        <f t="shared" ref="V5:V68" si="9">(S5+U5)/80</f>
        <v>5.375</v>
      </c>
      <c r="W5" s="51" t="s">
        <v>74</v>
      </c>
      <c r="X5" s="36"/>
    </row>
    <row r="6" spans="1:24" ht="24" customHeight="1" x14ac:dyDescent="0.25">
      <c r="A6" s="2">
        <f t="shared" ref="A6:A24" si="10">A5+1</f>
        <v>3</v>
      </c>
      <c r="B6" s="50">
        <v>1711003</v>
      </c>
      <c r="C6" s="5" t="s">
        <v>662</v>
      </c>
      <c r="D6" s="4">
        <f t="shared" si="0"/>
        <v>7</v>
      </c>
      <c r="E6" s="5" t="s">
        <v>663</v>
      </c>
      <c r="F6" s="4">
        <f t="shared" si="0"/>
        <v>6</v>
      </c>
      <c r="G6" s="5" t="s">
        <v>663</v>
      </c>
      <c r="H6" s="4">
        <f t="shared" si="1"/>
        <v>6</v>
      </c>
      <c r="I6" s="5" t="s">
        <v>659</v>
      </c>
      <c r="J6" s="4">
        <f t="shared" si="2"/>
        <v>8</v>
      </c>
      <c r="K6" s="5" t="s">
        <v>665</v>
      </c>
      <c r="L6" s="4">
        <f t="shared" si="3"/>
        <v>5</v>
      </c>
      <c r="M6" s="5" t="s">
        <v>661</v>
      </c>
      <c r="N6" s="4">
        <f t="shared" si="4"/>
        <v>9</v>
      </c>
      <c r="O6" s="5" t="s">
        <v>661</v>
      </c>
      <c r="P6" s="4">
        <f t="shared" si="5"/>
        <v>9</v>
      </c>
      <c r="Q6" s="5" t="s">
        <v>661</v>
      </c>
      <c r="R6" s="4">
        <f t="shared" si="6"/>
        <v>9</v>
      </c>
      <c r="S6" s="5">
        <f t="shared" si="7"/>
        <v>288</v>
      </c>
      <c r="T6" s="41">
        <f t="shared" si="8"/>
        <v>6.8571428571428568</v>
      </c>
      <c r="U6" s="42">
        <v>276</v>
      </c>
      <c r="V6" s="36">
        <f t="shared" si="9"/>
        <v>7.05</v>
      </c>
      <c r="W6" s="51" t="s">
        <v>46</v>
      </c>
      <c r="X6" s="36"/>
    </row>
    <row r="7" spans="1:24" ht="24" customHeight="1" x14ac:dyDescent="0.25">
      <c r="A7" s="2">
        <f t="shared" si="10"/>
        <v>4</v>
      </c>
      <c r="B7" s="50">
        <v>1711004</v>
      </c>
      <c r="C7" s="5" t="s">
        <v>663</v>
      </c>
      <c r="D7" s="4">
        <f t="shared" si="0"/>
        <v>6</v>
      </c>
      <c r="E7" s="5" t="s">
        <v>663</v>
      </c>
      <c r="F7" s="4">
        <f t="shared" si="0"/>
        <v>6</v>
      </c>
      <c r="G7" s="5" t="s">
        <v>662</v>
      </c>
      <c r="H7" s="4">
        <f t="shared" si="1"/>
        <v>7</v>
      </c>
      <c r="I7" s="5" t="s">
        <v>661</v>
      </c>
      <c r="J7" s="4">
        <f t="shared" si="2"/>
        <v>9</v>
      </c>
      <c r="K7" s="5" t="s">
        <v>659</v>
      </c>
      <c r="L7" s="4">
        <f t="shared" si="3"/>
        <v>8</v>
      </c>
      <c r="M7" s="5" t="s">
        <v>659</v>
      </c>
      <c r="N7" s="4">
        <f t="shared" si="4"/>
        <v>8</v>
      </c>
      <c r="O7" s="5" t="s">
        <v>659</v>
      </c>
      <c r="P7" s="4">
        <f t="shared" si="5"/>
        <v>8</v>
      </c>
      <c r="Q7" s="5" t="s">
        <v>662</v>
      </c>
      <c r="R7" s="4">
        <f t="shared" si="6"/>
        <v>7</v>
      </c>
      <c r="S7" s="5">
        <f t="shared" si="7"/>
        <v>304</v>
      </c>
      <c r="T7" s="41">
        <f t="shared" si="8"/>
        <v>7.2380952380952381</v>
      </c>
      <c r="U7" s="42">
        <v>265</v>
      </c>
      <c r="V7" s="36">
        <f t="shared" si="9"/>
        <v>7.1124999999999998</v>
      </c>
      <c r="W7" s="51" t="s">
        <v>75</v>
      </c>
      <c r="X7" s="36"/>
    </row>
    <row r="8" spans="1:24" ht="24" customHeight="1" x14ac:dyDescent="0.25">
      <c r="A8" s="2">
        <f t="shared" si="10"/>
        <v>5</v>
      </c>
      <c r="B8" s="50">
        <v>1711005</v>
      </c>
      <c r="C8" s="5" t="s">
        <v>663</v>
      </c>
      <c r="D8" s="4">
        <f t="shared" si="0"/>
        <v>6</v>
      </c>
      <c r="E8" s="5" t="s">
        <v>662</v>
      </c>
      <c r="F8" s="4">
        <f t="shared" si="0"/>
        <v>7</v>
      </c>
      <c r="G8" s="5" t="s">
        <v>662</v>
      </c>
      <c r="H8" s="4">
        <f t="shared" si="1"/>
        <v>7</v>
      </c>
      <c r="I8" s="5" t="s">
        <v>659</v>
      </c>
      <c r="J8" s="4">
        <f t="shared" si="2"/>
        <v>8</v>
      </c>
      <c r="K8" s="5" t="s">
        <v>659</v>
      </c>
      <c r="L8" s="4">
        <f t="shared" si="3"/>
        <v>8</v>
      </c>
      <c r="M8" s="5" t="s">
        <v>661</v>
      </c>
      <c r="N8" s="4">
        <f t="shared" si="4"/>
        <v>9</v>
      </c>
      <c r="O8" s="5" t="s">
        <v>661</v>
      </c>
      <c r="P8" s="4">
        <f t="shared" si="5"/>
        <v>9</v>
      </c>
      <c r="Q8" s="5" t="s">
        <v>661</v>
      </c>
      <c r="R8" s="4">
        <f t="shared" si="6"/>
        <v>9</v>
      </c>
      <c r="S8" s="5">
        <f t="shared" si="7"/>
        <v>312</v>
      </c>
      <c r="T8" s="41">
        <f t="shared" si="8"/>
        <v>7.4285714285714288</v>
      </c>
      <c r="U8" s="42">
        <v>267</v>
      </c>
      <c r="V8" s="36">
        <f t="shared" si="9"/>
        <v>7.2374999999999998</v>
      </c>
      <c r="W8" s="51" t="s">
        <v>76</v>
      </c>
      <c r="X8" s="36"/>
    </row>
    <row r="9" spans="1:24" ht="24" customHeight="1" x14ac:dyDescent="0.25">
      <c r="A9" s="2">
        <f t="shared" si="10"/>
        <v>6</v>
      </c>
      <c r="B9" s="50">
        <v>1711006</v>
      </c>
      <c r="C9" s="5" t="s">
        <v>659</v>
      </c>
      <c r="D9" s="4">
        <f t="shared" si="0"/>
        <v>8</v>
      </c>
      <c r="E9" s="5" t="s">
        <v>661</v>
      </c>
      <c r="F9" s="4">
        <f t="shared" si="0"/>
        <v>9</v>
      </c>
      <c r="G9" s="5" t="s">
        <v>659</v>
      </c>
      <c r="H9" s="4">
        <f t="shared" si="1"/>
        <v>8</v>
      </c>
      <c r="I9" s="5" t="s">
        <v>661</v>
      </c>
      <c r="J9" s="4">
        <f t="shared" si="2"/>
        <v>9</v>
      </c>
      <c r="K9" s="5" t="s">
        <v>659</v>
      </c>
      <c r="L9" s="4">
        <f t="shared" si="3"/>
        <v>8</v>
      </c>
      <c r="M9" s="5" t="s">
        <v>661</v>
      </c>
      <c r="N9" s="4">
        <f t="shared" si="4"/>
        <v>9</v>
      </c>
      <c r="O9" s="5" t="s">
        <v>661</v>
      </c>
      <c r="P9" s="4">
        <f t="shared" si="5"/>
        <v>9</v>
      </c>
      <c r="Q9" s="5" t="s">
        <v>661</v>
      </c>
      <c r="R9" s="4">
        <f t="shared" si="6"/>
        <v>9</v>
      </c>
      <c r="S9" s="5">
        <f t="shared" si="7"/>
        <v>358</v>
      </c>
      <c r="T9" s="41">
        <f t="shared" si="8"/>
        <v>8.5238095238095237</v>
      </c>
      <c r="U9" s="42">
        <v>286</v>
      </c>
      <c r="V9" s="36">
        <f t="shared" si="9"/>
        <v>8.0500000000000007</v>
      </c>
      <c r="W9" s="51" t="s">
        <v>77</v>
      </c>
      <c r="X9" s="36"/>
    </row>
    <row r="10" spans="1:24" ht="24" customHeight="1" x14ac:dyDescent="0.25">
      <c r="A10" s="2">
        <f t="shared" si="10"/>
        <v>7</v>
      </c>
      <c r="B10" s="50">
        <v>1711007</v>
      </c>
      <c r="C10" s="74" t="s">
        <v>660</v>
      </c>
      <c r="D10" s="4">
        <f t="shared" si="0"/>
        <v>0</v>
      </c>
      <c r="E10" s="5" t="s">
        <v>666</v>
      </c>
      <c r="F10" s="4">
        <f t="shared" si="0"/>
        <v>4</v>
      </c>
      <c r="G10" s="5" t="s">
        <v>666</v>
      </c>
      <c r="H10" s="4">
        <f t="shared" si="1"/>
        <v>4</v>
      </c>
      <c r="I10" s="5" t="s">
        <v>665</v>
      </c>
      <c r="J10" s="4">
        <f t="shared" si="2"/>
        <v>5</v>
      </c>
      <c r="K10" s="74" t="s">
        <v>660</v>
      </c>
      <c r="L10" s="4">
        <f t="shared" si="3"/>
        <v>0</v>
      </c>
      <c r="M10" s="5" t="s">
        <v>662</v>
      </c>
      <c r="N10" s="4">
        <f t="shared" si="4"/>
        <v>7</v>
      </c>
      <c r="O10" s="5" t="s">
        <v>661</v>
      </c>
      <c r="P10" s="4">
        <f t="shared" si="5"/>
        <v>9</v>
      </c>
      <c r="Q10" s="5" t="s">
        <v>662</v>
      </c>
      <c r="R10" s="4">
        <f t="shared" si="6"/>
        <v>7</v>
      </c>
      <c r="S10" s="5">
        <f t="shared" si="7"/>
        <v>142</v>
      </c>
      <c r="T10" s="41">
        <f t="shared" si="8"/>
        <v>3.3809523809523809</v>
      </c>
      <c r="U10" s="87">
        <v>172</v>
      </c>
      <c r="V10" s="36">
        <f t="shared" si="9"/>
        <v>3.9249999999999998</v>
      </c>
      <c r="W10" s="51" t="s">
        <v>78</v>
      </c>
      <c r="X10" s="36"/>
    </row>
    <row r="11" spans="1:24" ht="24" customHeight="1" x14ac:dyDescent="0.25">
      <c r="A11" s="2">
        <f t="shared" si="10"/>
        <v>8</v>
      </c>
      <c r="B11" s="50">
        <v>1711008</v>
      </c>
      <c r="C11" s="5" t="s">
        <v>662</v>
      </c>
      <c r="D11" s="4">
        <f t="shared" si="0"/>
        <v>7</v>
      </c>
      <c r="E11" s="5" t="s">
        <v>659</v>
      </c>
      <c r="F11" s="4">
        <f t="shared" si="0"/>
        <v>8</v>
      </c>
      <c r="G11" s="5" t="s">
        <v>659</v>
      </c>
      <c r="H11" s="4">
        <f t="shared" si="1"/>
        <v>8</v>
      </c>
      <c r="I11" s="5" t="s">
        <v>659</v>
      </c>
      <c r="J11" s="4">
        <f t="shared" si="2"/>
        <v>8</v>
      </c>
      <c r="K11" s="5" t="s">
        <v>665</v>
      </c>
      <c r="L11" s="4">
        <f t="shared" si="3"/>
        <v>5</v>
      </c>
      <c r="M11" s="5" t="s">
        <v>661</v>
      </c>
      <c r="N11" s="4">
        <f t="shared" si="4"/>
        <v>9</v>
      </c>
      <c r="O11" s="5" t="s">
        <v>661</v>
      </c>
      <c r="P11" s="4">
        <f t="shared" si="5"/>
        <v>9</v>
      </c>
      <c r="Q11" s="5" t="s">
        <v>661</v>
      </c>
      <c r="R11" s="4">
        <f t="shared" si="6"/>
        <v>9</v>
      </c>
      <c r="S11" s="5">
        <f t="shared" si="7"/>
        <v>316</v>
      </c>
      <c r="T11" s="41">
        <f t="shared" si="8"/>
        <v>7.5238095238095237</v>
      </c>
      <c r="U11" s="42">
        <v>290</v>
      </c>
      <c r="V11" s="36">
        <f t="shared" si="9"/>
        <v>7.5750000000000002</v>
      </c>
      <c r="W11" s="51" t="s">
        <v>79</v>
      </c>
      <c r="X11" s="36"/>
    </row>
    <row r="12" spans="1:24" ht="24" customHeight="1" x14ac:dyDescent="0.25">
      <c r="A12" s="2">
        <f t="shared" si="10"/>
        <v>9</v>
      </c>
      <c r="B12" s="50">
        <v>1711009</v>
      </c>
      <c r="C12" s="5" t="s">
        <v>661</v>
      </c>
      <c r="D12" s="4">
        <f t="shared" si="0"/>
        <v>9</v>
      </c>
      <c r="E12" s="5" t="s">
        <v>659</v>
      </c>
      <c r="F12" s="4">
        <f t="shared" si="0"/>
        <v>8</v>
      </c>
      <c r="G12" s="5" t="s">
        <v>659</v>
      </c>
      <c r="H12" s="4">
        <f t="shared" si="1"/>
        <v>8</v>
      </c>
      <c r="I12" s="5" t="s">
        <v>661</v>
      </c>
      <c r="J12" s="4">
        <f t="shared" si="2"/>
        <v>9</v>
      </c>
      <c r="K12" s="5" t="s">
        <v>659</v>
      </c>
      <c r="L12" s="4">
        <f t="shared" si="3"/>
        <v>8</v>
      </c>
      <c r="M12" s="5" t="s">
        <v>661</v>
      </c>
      <c r="N12" s="4">
        <f t="shared" si="4"/>
        <v>9</v>
      </c>
      <c r="O12" s="5" t="s">
        <v>661</v>
      </c>
      <c r="P12" s="4">
        <f t="shared" si="5"/>
        <v>9</v>
      </c>
      <c r="Q12" s="5" t="s">
        <v>661</v>
      </c>
      <c r="R12" s="4">
        <f t="shared" si="6"/>
        <v>9</v>
      </c>
      <c r="S12" s="5">
        <f t="shared" si="7"/>
        <v>358</v>
      </c>
      <c r="T12" s="41">
        <f t="shared" si="8"/>
        <v>8.5238095238095237</v>
      </c>
      <c r="U12" s="42">
        <v>303</v>
      </c>
      <c r="V12" s="36">
        <f t="shared" si="9"/>
        <v>8.2624999999999993</v>
      </c>
      <c r="W12" s="51" t="s">
        <v>80</v>
      </c>
      <c r="X12" s="36"/>
    </row>
    <row r="13" spans="1:24" ht="24" customHeight="1" x14ac:dyDescent="0.25">
      <c r="A13" s="2">
        <f t="shared" si="10"/>
        <v>10</v>
      </c>
      <c r="B13" s="50">
        <v>1711010</v>
      </c>
      <c r="C13" s="5" t="s">
        <v>662</v>
      </c>
      <c r="D13" s="4">
        <f t="shared" si="0"/>
        <v>7</v>
      </c>
      <c r="E13" s="5" t="s">
        <v>659</v>
      </c>
      <c r="F13" s="4">
        <f t="shared" si="0"/>
        <v>8</v>
      </c>
      <c r="G13" s="5" t="s">
        <v>662</v>
      </c>
      <c r="H13" s="4">
        <f t="shared" si="1"/>
        <v>7</v>
      </c>
      <c r="I13" s="5" t="s">
        <v>663</v>
      </c>
      <c r="J13" s="4">
        <f t="shared" si="2"/>
        <v>6</v>
      </c>
      <c r="K13" s="5" t="s">
        <v>666</v>
      </c>
      <c r="L13" s="4">
        <f t="shared" si="3"/>
        <v>4</v>
      </c>
      <c r="M13" s="5" t="s">
        <v>662</v>
      </c>
      <c r="N13" s="4">
        <f t="shared" si="4"/>
        <v>7</v>
      </c>
      <c r="O13" s="5" t="s">
        <v>664</v>
      </c>
      <c r="P13" s="4">
        <f t="shared" si="5"/>
        <v>10</v>
      </c>
      <c r="Q13" s="5" t="s">
        <v>661</v>
      </c>
      <c r="R13" s="4">
        <f t="shared" si="6"/>
        <v>9</v>
      </c>
      <c r="S13" s="5">
        <f t="shared" si="7"/>
        <v>286</v>
      </c>
      <c r="T13" s="41">
        <f t="shared" si="8"/>
        <v>6.8095238095238093</v>
      </c>
      <c r="U13" s="42">
        <v>269</v>
      </c>
      <c r="V13" s="36">
        <f t="shared" si="9"/>
        <v>6.9375</v>
      </c>
      <c r="W13" s="51" t="s">
        <v>81</v>
      </c>
      <c r="X13" s="36"/>
    </row>
    <row r="14" spans="1:24" ht="24" customHeight="1" x14ac:dyDescent="0.25">
      <c r="A14" s="2">
        <f t="shared" si="10"/>
        <v>11</v>
      </c>
      <c r="B14" s="50">
        <v>1711011</v>
      </c>
      <c r="C14" s="5" t="s">
        <v>663</v>
      </c>
      <c r="D14" s="4">
        <f t="shared" si="0"/>
        <v>6</v>
      </c>
      <c r="E14" s="5" t="s">
        <v>663</v>
      </c>
      <c r="F14" s="4">
        <f t="shared" si="0"/>
        <v>6</v>
      </c>
      <c r="G14" s="5" t="s">
        <v>663</v>
      </c>
      <c r="H14" s="4">
        <f t="shared" si="1"/>
        <v>6</v>
      </c>
      <c r="I14" s="5" t="s">
        <v>659</v>
      </c>
      <c r="J14" s="4">
        <f t="shared" si="2"/>
        <v>8</v>
      </c>
      <c r="K14" s="5" t="s">
        <v>665</v>
      </c>
      <c r="L14" s="4">
        <f t="shared" si="3"/>
        <v>5</v>
      </c>
      <c r="M14" s="5" t="s">
        <v>661</v>
      </c>
      <c r="N14" s="4">
        <f t="shared" si="4"/>
        <v>9</v>
      </c>
      <c r="O14" s="5" t="s">
        <v>661</v>
      </c>
      <c r="P14" s="4">
        <f t="shared" si="5"/>
        <v>9</v>
      </c>
      <c r="Q14" s="5" t="s">
        <v>661</v>
      </c>
      <c r="R14" s="4">
        <f t="shared" si="6"/>
        <v>9</v>
      </c>
      <c r="S14" s="5">
        <f t="shared" si="7"/>
        <v>280</v>
      </c>
      <c r="T14" s="41">
        <f t="shared" si="8"/>
        <v>6.666666666666667</v>
      </c>
      <c r="U14" s="42">
        <v>292</v>
      </c>
      <c r="V14" s="36">
        <f t="shared" si="9"/>
        <v>7.15</v>
      </c>
      <c r="W14" s="51" t="s">
        <v>82</v>
      </c>
      <c r="X14" s="36"/>
    </row>
    <row r="15" spans="1:24" ht="24" customHeight="1" x14ac:dyDescent="0.25">
      <c r="A15" s="2">
        <f t="shared" si="10"/>
        <v>12</v>
      </c>
      <c r="B15" s="50">
        <v>1711012</v>
      </c>
      <c r="C15" s="5" t="s">
        <v>663</v>
      </c>
      <c r="D15" s="4">
        <f t="shared" si="0"/>
        <v>6</v>
      </c>
      <c r="E15" s="5" t="s">
        <v>659</v>
      </c>
      <c r="F15" s="4">
        <f t="shared" si="0"/>
        <v>8</v>
      </c>
      <c r="G15" s="5" t="s">
        <v>659</v>
      </c>
      <c r="H15" s="4">
        <f t="shared" si="1"/>
        <v>8</v>
      </c>
      <c r="I15" s="5" t="s">
        <v>661</v>
      </c>
      <c r="J15" s="4">
        <f t="shared" si="2"/>
        <v>9</v>
      </c>
      <c r="K15" s="5" t="s">
        <v>663</v>
      </c>
      <c r="L15" s="4">
        <f t="shared" si="3"/>
        <v>6</v>
      </c>
      <c r="M15" s="5" t="s">
        <v>664</v>
      </c>
      <c r="N15" s="4">
        <f t="shared" si="4"/>
        <v>10</v>
      </c>
      <c r="O15" s="5" t="s">
        <v>661</v>
      </c>
      <c r="P15" s="4">
        <f t="shared" si="5"/>
        <v>9</v>
      </c>
      <c r="Q15" s="5" t="s">
        <v>664</v>
      </c>
      <c r="R15" s="4">
        <f t="shared" si="6"/>
        <v>10</v>
      </c>
      <c r="S15" s="5">
        <f t="shared" si="7"/>
        <v>326</v>
      </c>
      <c r="T15" s="41">
        <f t="shared" si="8"/>
        <v>7.7619047619047619</v>
      </c>
      <c r="U15" s="42">
        <v>293</v>
      </c>
      <c r="V15" s="36">
        <f t="shared" si="9"/>
        <v>7.7374999999999998</v>
      </c>
      <c r="W15" s="51" t="s">
        <v>83</v>
      </c>
      <c r="X15" s="36"/>
    </row>
    <row r="16" spans="1:24" ht="24" customHeight="1" x14ac:dyDescent="0.25">
      <c r="A16" s="2">
        <f t="shared" si="10"/>
        <v>13</v>
      </c>
      <c r="B16" s="50">
        <v>1711013</v>
      </c>
      <c r="C16" s="5" t="s">
        <v>666</v>
      </c>
      <c r="D16" s="4">
        <f t="shared" si="0"/>
        <v>4</v>
      </c>
      <c r="E16" s="74" t="s">
        <v>660</v>
      </c>
      <c r="F16" s="4">
        <f t="shared" si="0"/>
        <v>0</v>
      </c>
      <c r="G16" s="5" t="s">
        <v>666</v>
      </c>
      <c r="H16" s="4">
        <f t="shared" si="1"/>
        <v>4</v>
      </c>
      <c r="I16" s="5" t="s">
        <v>665</v>
      </c>
      <c r="J16" s="4">
        <f t="shared" si="2"/>
        <v>5</v>
      </c>
      <c r="K16" s="74" t="s">
        <v>660</v>
      </c>
      <c r="L16" s="4">
        <f t="shared" si="3"/>
        <v>0</v>
      </c>
      <c r="M16" s="5" t="s">
        <v>661</v>
      </c>
      <c r="N16" s="4">
        <f t="shared" si="4"/>
        <v>9</v>
      </c>
      <c r="O16" s="5" t="s">
        <v>661</v>
      </c>
      <c r="P16" s="4">
        <f t="shared" si="5"/>
        <v>9</v>
      </c>
      <c r="Q16" s="5" t="s">
        <v>659</v>
      </c>
      <c r="R16" s="4">
        <f t="shared" si="6"/>
        <v>8</v>
      </c>
      <c r="S16" s="5">
        <f t="shared" si="7"/>
        <v>148</v>
      </c>
      <c r="T16" s="41">
        <f t="shared" si="8"/>
        <v>3.5238095238095237</v>
      </c>
      <c r="U16" s="42">
        <v>163</v>
      </c>
      <c r="V16" s="36">
        <f t="shared" si="9"/>
        <v>3.8875000000000002</v>
      </c>
      <c r="W16" s="51" t="s">
        <v>84</v>
      </c>
      <c r="X16" s="36"/>
    </row>
    <row r="17" spans="1:24" ht="24" customHeight="1" x14ac:dyDescent="0.25">
      <c r="A17" s="2">
        <f t="shared" si="10"/>
        <v>14</v>
      </c>
      <c r="B17" s="50">
        <v>1711014</v>
      </c>
      <c r="C17" s="74" t="s">
        <v>660</v>
      </c>
      <c r="D17" s="4">
        <f t="shared" si="0"/>
        <v>0</v>
      </c>
      <c r="E17" s="5" t="s">
        <v>666</v>
      </c>
      <c r="F17" s="4">
        <f t="shared" si="0"/>
        <v>4</v>
      </c>
      <c r="G17" s="5" t="s">
        <v>665</v>
      </c>
      <c r="H17" s="4">
        <f t="shared" si="1"/>
        <v>5</v>
      </c>
      <c r="I17" s="5" t="s">
        <v>663</v>
      </c>
      <c r="J17" s="4">
        <f t="shared" si="2"/>
        <v>6</v>
      </c>
      <c r="K17" s="74" t="s">
        <v>660</v>
      </c>
      <c r="L17" s="4">
        <f t="shared" si="3"/>
        <v>0</v>
      </c>
      <c r="M17" s="5" t="s">
        <v>661</v>
      </c>
      <c r="N17" s="4">
        <f t="shared" si="4"/>
        <v>9</v>
      </c>
      <c r="O17" s="5" t="s">
        <v>661</v>
      </c>
      <c r="P17" s="4">
        <f t="shared" si="5"/>
        <v>9</v>
      </c>
      <c r="Q17" s="5" t="s">
        <v>661</v>
      </c>
      <c r="R17" s="4">
        <f t="shared" si="6"/>
        <v>9</v>
      </c>
      <c r="S17" s="5">
        <f t="shared" si="7"/>
        <v>164</v>
      </c>
      <c r="T17" s="41">
        <f t="shared" si="8"/>
        <v>3.9047619047619047</v>
      </c>
      <c r="U17" s="42">
        <v>236</v>
      </c>
      <c r="V17" s="36">
        <f t="shared" si="9"/>
        <v>5</v>
      </c>
      <c r="W17" s="52" t="s">
        <v>85</v>
      </c>
      <c r="X17" s="36"/>
    </row>
    <row r="18" spans="1:24" ht="24" customHeight="1" x14ac:dyDescent="0.25">
      <c r="A18" s="2">
        <f t="shared" si="10"/>
        <v>15</v>
      </c>
      <c r="B18" s="50">
        <v>1711015</v>
      </c>
      <c r="C18" s="5" t="s">
        <v>659</v>
      </c>
      <c r="D18" s="4">
        <f t="shared" si="0"/>
        <v>8</v>
      </c>
      <c r="E18" s="5" t="s">
        <v>659</v>
      </c>
      <c r="F18" s="4">
        <f t="shared" si="0"/>
        <v>8</v>
      </c>
      <c r="G18" s="5" t="s">
        <v>659</v>
      </c>
      <c r="H18" s="4">
        <f t="shared" si="1"/>
        <v>8</v>
      </c>
      <c r="I18" s="5" t="s">
        <v>661</v>
      </c>
      <c r="J18" s="4">
        <f t="shared" si="2"/>
        <v>9</v>
      </c>
      <c r="K18" s="5" t="s">
        <v>663</v>
      </c>
      <c r="L18" s="4">
        <f t="shared" si="3"/>
        <v>6</v>
      </c>
      <c r="M18" s="5" t="s">
        <v>664</v>
      </c>
      <c r="N18" s="4">
        <f t="shared" si="4"/>
        <v>10</v>
      </c>
      <c r="O18" s="5" t="s">
        <v>661</v>
      </c>
      <c r="P18" s="4">
        <f t="shared" si="5"/>
        <v>9</v>
      </c>
      <c r="Q18" s="5" t="s">
        <v>661</v>
      </c>
      <c r="R18" s="4">
        <f t="shared" si="6"/>
        <v>9</v>
      </c>
      <c r="S18" s="5">
        <f t="shared" si="7"/>
        <v>340</v>
      </c>
      <c r="T18" s="41">
        <f t="shared" si="8"/>
        <v>8.0952380952380949</v>
      </c>
      <c r="U18" s="42">
        <v>291</v>
      </c>
      <c r="V18" s="36">
        <f t="shared" si="9"/>
        <v>7.8875000000000002</v>
      </c>
      <c r="W18" s="52" t="s">
        <v>86</v>
      </c>
      <c r="X18" s="36"/>
    </row>
    <row r="19" spans="1:24" ht="24" customHeight="1" x14ac:dyDescent="0.25">
      <c r="A19" s="2">
        <f t="shared" si="10"/>
        <v>16</v>
      </c>
      <c r="B19" s="50">
        <v>1711016</v>
      </c>
      <c r="C19" s="5" t="s">
        <v>666</v>
      </c>
      <c r="D19" s="4">
        <f t="shared" si="0"/>
        <v>4</v>
      </c>
      <c r="E19" s="5" t="s">
        <v>661</v>
      </c>
      <c r="F19" s="4">
        <f t="shared" si="0"/>
        <v>9</v>
      </c>
      <c r="G19" s="5" t="s">
        <v>662</v>
      </c>
      <c r="H19" s="4">
        <f t="shared" si="1"/>
        <v>7</v>
      </c>
      <c r="I19" s="5" t="s">
        <v>662</v>
      </c>
      <c r="J19" s="4">
        <f t="shared" si="2"/>
        <v>7</v>
      </c>
      <c r="K19" s="5" t="s">
        <v>665</v>
      </c>
      <c r="L19" s="4">
        <f t="shared" si="3"/>
        <v>5</v>
      </c>
      <c r="M19" s="5" t="s">
        <v>661</v>
      </c>
      <c r="N19" s="4">
        <f t="shared" si="4"/>
        <v>9</v>
      </c>
      <c r="O19" s="5" t="s">
        <v>661</v>
      </c>
      <c r="P19" s="4">
        <f t="shared" si="5"/>
        <v>9</v>
      </c>
      <c r="Q19" s="5" t="s">
        <v>664</v>
      </c>
      <c r="R19" s="4">
        <f t="shared" si="6"/>
        <v>10</v>
      </c>
      <c r="S19" s="5">
        <f t="shared" si="7"/>
        <v>288</v>
      </c>
      <c r="T19" s="41">
        <f t="shared" si="8"/>
        <v>6.8571428571428568</v>
      </c>
      <c r="U19" s="42">
        <v>240</v>
      </c>
      <c r="V19" s="36">
        <f t="shared" si="9"/>
        <v>6.6</v>
      </c>
      <c r="W19" s="52" t="s">
        <v>87</v>
      </c>
      <c r="X19" s="36"/>
    </row>
    <row r="20" spans="1:24" ht="24" customHeight="1" x14ac:dyDescent="0.25">
      <c r="A20" s="2">
        <f t="shared" si="10"/>
        <v>17</v>
      </c>
      <c r="B20" s="50">
        <v>1711018</v>
      </c>
      <c r="C20" s="74" t="s">
        <v>660</v>
      </c>
      <c r="D20" s="4">
        <f t="shared" ref="D20:D83" si="11">IF(C20="AA",10, IF(C20="AB",9, IF(C20="BB",8, IF(C20="BC",7,IF(C20="CC",6, IF(C20="CD",5, IF(C20="DD",4,IF(C20="F",0))))))))</f>
        <v>0</v>
      </c>
      <c r="E20" s="74" t="s">
        <v>660</v>
      </c>
      <c r="F20" s="4">
        <f t="shared" ref="F20:F83" si="12">IF(E20="AA",10, IF(E20="AB",9, IF(E20="BB",8, IF(E20="BC",7,IF(E20="CC",6, IF(E20="CD",5, IF(E20="DD",4,IF(E20="F",0))))))))</f>
        <v>0</v>
      </c>
      <c r="G20" s="74" t="s">
        <v>660</v>
      </c>
      <c r="H20" s="4">
        <f t="shared" si="1"/>
        <v>0</v>
      </c>
      <c r="I20" s="74" t="s">
        <v>660</v>
      </c>
      <c r="J20" s="4">
        <f t="shared" si="2"/>
        <v>0</v>
      </c>
      <c r="K20" s="76" t="s">
        <v>660</v>
      </c>
      <c r="L20" s="4">
        <f t="shared" si="3"/>
        <v>0</v>
      </c>
      <c r="M20" s="5" t="s">
        <v>666</v>
      </c>
      <c r="N20" s="4">
        <f t="shared" si="4"/>
        <v>4</v>
      </c>
      <c r="O20" s="5" t="s">
        <v>659</v>
      </c>
      <c r="P20" s="4">
        <f t="shared" si="5"/>
        <v>8</v>
      </c>
      <c r="Q20" s="76" t="s">
        <v>660</v>
      </c>
      <c r="R20" s="4">
        <f t="shared" si="6"/>
        <v>0</v>
      </c>
      <c r="S20" s="5">
        <f t="shared" si="7"/>
        <v>24</v>
      </c>
      <c r="T20" s="41">
        <f t="shared" si="8"/>
        <v>0.5714285714285714</v>
      </c>
      <c r="U20" s="42">
        <v>67</v>
      </c>
      <c r="V20" s="36">
        <f t="shared" si="9"/>
        <v>1.1375</v>
      </c>
      <c r="W20" s="52" t="s">
        <v>88</v>
      </c>
      <c r="X20" s="36"/>
    </row>
    <row r="21" spans="1:24" ht="24" customHeight="1" x14ac:dyDescent="0.25">
      <c r="A21" s="2">
        <f t="shared" si="10"/>
        <v>18</v>
      </c>
      <c r="B21" s="50">
        <v>1711019</v>
      </c>
      <c r="C21" s="5" t="s">
        <v>662</v>
      </c>
      <c r="D21" s="4">
        <f t="shared" si="11"/>
        <v>7</v>
      </c>
      <c r="E21" s="5" t="s">
        <v>662</v>
      </c>
      <c r="F21" s="4">
        <f t="shared" si="12"/>
        <v>7</v>
      </c>
      <c r="G21" s="5" t="s">
        <v>659</v>
      </c>
      <c r="H21" s="4">
        <f t="shared" si="1"/>
        <v>8</v>
      </c>
      <c r="I21" s="5" t="s">
        <v>659</v>
      </c>
      <c r="J21" s="4">
        <f t="shared" si="2"/>
        <v>8</v>
      </c>
      <c r="K21" s="5" t="s">
        <v>663</v>
      </c>
      <c r="L21" s="4">
        <f t="shared" si="3"/>
        <v>6</v>
      </c>
      <c r="M21" s="5" t="s">
        <v>661</v>
      </c>
      <c r="N21" s="4">
        <f t="shared" si="4"/>
        <v>9</v>
      </c>
      <c r="O21" s="5" t="s">
        <v>659</v>
      </c>
      <c r="P21" s="4">
        <f t="shared" si="5"/>
        <v>8</v>
      </c>
      <c r="Q21" s="5" t="s">
        <v>661</v>
      </c>
      <c r="R21" s="4">
        <f t="shared" si="6"/>
        <v>9</v>
      </c>
      <c r="S21" s="5">
        <f t="shared" si="7"/>
        <v>312</v>
      </c>
      <c r="T21" s="41">
        <f t="shared" si="8"/>
        <v>7.4285714285714288</v>
      </c>
      <c r="U21" s="42">
        <v>313</v>
      </c>
      <c r="V21" s="36">
        <f t="shared" si="9"/>
        <v>7.8125</v>
      </c>
      <c r="W21" s="52" t="s">
        <v>89</v>
      </c>
      <c r="X21" s="36"/>
    </row>
    <row r="22" spans="1:24" ht="24" customHeight="1" x14ac:dyDescent="0.25">
      <c r="A22" s="2">
        <f t="shared" si="10"/>
        <v>19</v>
      </c>
      <c r="B22" s="50">
        <v>1711020</v>
      </c>
      <c r="C22" s="5" t="s">
        <v>662</v>
      </c>
      <c r="D22" s="4">
        <f t="shared" si="11"/>
        <v>7</v>
      </c>
      <c r="E22" s="5" t="s">
        <v>662</v>
      </c>
      <c r="F22" s="4">
        <f t="shared" si="12"/>
        <v>7</v>
      </c>
      <c r="G22" s="5" t="s">
        <v>666</v>
      </c>
      <c r="H22" s="4">
        <f t="shared" si="1"/>
        <v>4</v>
      </c>
      <c r="I22" s="5" t="s">
        <v>663</v>
      </c>
      <c r="J22" s="4">
        <f t="shared" si="2"/>
        <v>6</v>
      </c>
      <c r="K22" s="5" t="s">
        <v>659</v>
      </c>
      <c r="L22" s="4">
        <f t="shared" si="3"/>
        <v>8</v>
      </c>
      <c r="M22" s="5" t="s">
        <v>661</v>
      </c>
      <c r="N22" s="4">
        <f t="shared" si="4"/>
        <v>9</v>
      </c>
      <c r="O22" s="5" t="s">
        <v>661</v>
      </c>
      <c r="P22" s="4">
        <f t="shared" si="5"/>
        <v>9</v>
      </c>
      <c r="Q22" s="5" t="s">
        <v>659</v>
      </c>
      <c r="R22" s="4">
        <f t="shared" si="6"/>
        <v>8</v>
      </c>
      <c r="S22" s="5">
        <f t="shared" si="7"/>
        <v>284</v>
      </c>
      <c r="T22" s="41">
        <f t="shared" si="8"/>
        <v>6.7619047619047619</v>
      </c>
      <c r="U22" s="42">
        <v>269</v>
      </c>
      <c r="V22" s="36">
        <f t="shared" si="9"/>
        <v>6.9124999999999996</v>
      </c>
      <c r="W22" s="52" t="s">
        <v>90</v>
      </c>
      <c r="X22" s="36"/>
    </row>
    <row r="23" spans="1:24" ht="24" customHeight="1" x14ac:dyDescent="0.25">
      <c r="A23" s="2">
        <f t="shared" si="10"/>
        <v>20</v>
      </c>
      <c r="B23" s="50">
        <v>1711021</v>
      </c>
      <c r="C23" s="5" t="s">
        <v>666</v>
      </c>
      <c r="D23" s="4">
        <f t="shared" si="11"/>
        <v>4</v>
      </c>
      <c r="E23" s="74" t="s">
        <v>660</v>
      </c>
      <c r="F23" s="4">
        <f t="shared" si="12"/>
        <v>0</v>
      </c>
      <c r="G23" s="74" t="s">
        <v>660</v>
      </c>
      <c r="H23" s="4">
        <f t="shared" si="1"/>
        <v>0</v>
      </c>
      <c r="I23" s="5" t="s">
        <v>665</v>
      </c>
      <c r="J23" s="4">
        <f t="shared" si="2"/>
        <v>5</v>
      </c>
      <c r="K23" s="74" t="s">
        <v>660</v>
      </c>
      <c r="L23" s="4">
        <f t="shared" si="3"/>
        <v>0</v>
      </c>
      <c r="M23" s="5" t="s">
        <v>666</v>
      </c>
      <c r="N23" s="4">
        <f t="shared" si="4"/>
        <v>4</v>
      </c>
      <c r="O23" s="5" t="s">
        <v>659</v>
      </c>
      <c r="P23" s="4">
        <f t="shared" si="5"/>
        <v>8</v>
      </c>
      <c r="Q23" s="5" t="s">
        <v>659</v>
      </c>
      <c r="R23" s="4">
        <f t="shared" si="6"/>
        <v>8</v>
      </c>
      <c r="S23" s="5">
        <f t="shared" si="7"/>
        <v>112</v>
      </c>
      <c r="T23" s="41">
        <f t="shared" si="8"/>
        <v>2.6666666666666665</v>
      </c>
      <c r="U23" s="87">
        <v>165</v>
      </c>
      <c r="V23" s="36">
        <f t="shared" si="9"/>
        <v>3.4624999999999999</v>
      </c>
      <c r="W23" s="52" t="s">
        <v>91</v>
      </c>
      <c r="X23" s="36"/>
    </row>
    <row r="24" spans="1:24" ht="24" customHeight="1" x14ac:dyDescent="0.25">
      <c r="A24" s="2">
        <f t="shared" si="10"/>
        <v>21</v>
      </c>
      <c r="B24" s="50">
        <v>1711022</v>
      </c>
      <c r="C24" s="74" t="s">
        <v>660</v>
      </c>
      <c r="D24" s="4">
        <f t="shared" si="11"/>
        <v>0</v>
      </c>
      <c r="E24" s="74" t="s">
        <v>660</v>
      </c>
      <c r="F24" s="4">
        <f t="shared" si="12"/>
        <v>0</v>
      </c>
      <c r="G24" s="74" t="s">
        <v>660</v>
      </c>
      <c r="H24" s="4">
        <f t="shared" si="1"/>
        <v>0</v>
      </c>
      <c r="I24" s="74" t="s">
        <v>660</v>
      </c>
      <c r="J24" s="4">
        <f t="shared" si="2"/>
        <v>0</v>
      </c>
      <c r="K24" s="74" t="s">
        <v>660</v>
      </c>
      <c r="L24" s="4">
        <f t="shared" si="3"/>
        <v>0</v>
      </c>
      <c r="M24" s="5" t="s">
        <v>662</v>
      </c>
      <c r="N24" s="4">
        <f t="shared" si="4"/>
        <v>7</v>
      </c>
      <c r="O24" s="5" t="s">
        <v>661</v>
      </c>
      <c r="P24" s="4">
        <f t="shared" si="5"/>
        <v>9</v>
      </c>
      <c r="Q24" s="5" t="s">
        <v>663</v>
      </c>
      <c r="R24" s="4">
        <f t="shared" si="6"/>
        <v>6</v>
      </c>
      <c r="S24" s="5">
        <f t="shared" si="7"/>
        <v>44</v>
      </c>
      <c r="T24" s="41">
        <f t="shared" si="8"/>
        <v>1.0476190476190477</v>
      </c>
      <c r="U24" s="42">
        <v>68</v>
      </c>
      <c r="V24" s="36">
        <f t="shared" si="9"/>
        <v>1.4</v>
      </c>
      <c r="W24" s="52" t="s">
        <v>92</v>
      </c>
      <c r="X24" s="36"/>
    </row>
    <row r="25" spans="1:24" ht="24" customHeight="1" x14ac:dyDescent="0.25">
      <c r="A25" s="2">
        <f>A24+1</f>
        <v>22</v>
      </c>
      <c r="B25" s="50">
        <v>1711023</v>
      </c>
      <c r="C25" s="5" t="s">
        <v>666</v>
      </c>
      <c r="D25" s="4">
        <f t="shared" si="11"/>
        <v>4</v>
      </c>
      <c r="E25" s="5" t="s">
        <v>663</v>
      </c>
      <c r="F25" s="4">
        <f t="shared" si="12"/>
        <v>6</v>
      </c>
      <c r="G25" s="5" t="s">
        <v>662</v>
      </c>
      <c r="H25" s="4">
        <f t="shared" si="1"/>
        <v>7</v>
      </c>
      <c r="I25" s="5" t="s">
        <v>659</v>
      </c>
      <c r="J25" s="4">
        <f t="shared" si="2"/>
        <v>8</v>
      </c>
      <c r="K25" s="5" t="s">
        <v>666</v>
      </c>
      <c r="L25" s="4">
        <f t="shared" si="3"/>
        <v>4</v>
      </c>
      <c r="M25" s="5" t="s">
        <v>662</v>
      </c>
      <c r="N25" s="4">
        <f t="shared" si="4"/>
        <v>7</v>
      </c>
      <c r="O25" s="5" t="s">
        <v>661</v>
      </c>
      <c r="P25" s="4">
        <f t="shared" si="5"/>
        <v>9</v>
      </c>
      <c r="Q25" s="5" t="s">
        <v>661</v>
      </c>
      <c r="R25" s="4">
        <f t="shared" si="6"/>
        <v>9</v>
      </c>
      <c r="S25" s="5">
        <f t="shared" si="7"/>
        <v>260</v>
      </c>
      <c r="T25" s="41">
        <f t="shared" si="8"/>
        <v>6.1904761904761907</v>
      </c>
      <c r="U25" s="42">
        <v>304</v>
      </c>
      <c r="V25" s="36">
        <f t="shared" si="9"/>
        <v>7.05</v>
      </c>
      <c r="W25" s="52" t="s">
        <v>93</v>
      </c>
      <c r="X25" s="36"/>
    </row>
    <row r="26" spans="1:24" ht="24" customHeight="1" x14ac:dyDescent="0.25">
      <c r="A26" s="2">
        <f t="shared" ref="A26:A89" si="13">A25+1</f>
        <v>23</v>
      </c>
      <c r="B26" s="50">
        <v>1711024</v>
      </c>
      <c r="C26" s="5" t="s">
        <v>663</v>
      </c>
      <c r="D26" s="4">
        <f t="shared" si="11"/>
        <v>6</v>
      </c>
      <c r="E26" s="5" t="s">
        <v>662</v>
      </c>
      <c r="F26" s="4">
        <f t="shared" si="12"/>
        <v>7</v>
      </c>
      <c r="G26" s="5" t="s">
        <v>659</v>
      </c>
      <c r="H26" s="4">
        <f t="shared" si="1"/>
        <v>8</v>
      </c>
      <c r="I26" s="5" t="s">
        <v>661</v>
      </c>
      <c r="J26" s="4">
        <f t="shared" si="2"/>
        <v>9</v>
      </c>
      <c r="K26" s="5" t="s">
        <v>665</v>
      </c>
      <c r="L26" s="4">
        <f t="shared" si="3"/>
        <v>5</v>
      </c>
      <c r="M26" s="5" t="s">
        <v>659</v>
      </c>
      <c r="N26" s="4">
        <f t="shared" si="4"/>
        <v>8</v>
      </c>
      <c r="O26" s="5" t="s">
        <v>661</v>
      </c>
      <c r="P26" s="4">
        <f t="shared" si="5"/>
        <v>9</v>
      </c>
      <c r="Q26" s="5" t="s">
        <v>661</v>
      </c>
      <c r="R26" s="4">
        <f t="shared" si="6"/>
        <v>9</v>
      </c>
      <c r="S26" s="5">
        <f t="shared" si="7"/>
        <v>306</v>
      </c>
      <c r="T26" s="41">
        <f t="shared" si="8"/>
        <v>7.2857142857142856</v>
      </c>
      <c r="U26" s="42">
        <v>286</v>
      </c>
      <c r="V26" s="36">
        <f t="shared" si="9"/>
        <v>7.4</v>
      </c>
      <c r="W26" s="52" t="s">
        <v>94</v>
      </c>
      <c r="X26" s="36"/>
    </row>
    <row r="27" spans="1:24" ht="24" customHeight="1" x14ac:dyDescent="0.25">
      <c r="A27" s="2">
        <f t="shared" si="13"/>
        <v>24</v>
      </c>
      <c r="B27" s="50">
        <v>1711025</v>
      </c>
      <c r="C27" s="5" t="s">
        <v>666</v>
      </c>
      <c r="D27" s="4">
        <f t="shared" si="11"/>
        <v>4</v>
      </c>
      <c r="E27" s="5" t="s">
        <v>662</v>
      </c>
      <c r="F27" s="4">
        <f t="shared" si="12"/>
        <v>7</v>
      </c>
      <c r="G27" s="5" t="s">
        <v>663</v>
      </c>
      <c r="H27" s="4">
        <f t="shared" si="1"/>
        <v>6</v>
      </c>
      <c r="I27" s="5" t="s">
        <v>662</v>
      </c>
      <c r="J27" s="4">
        <f t="shared" si="2"/>
        <v>7</v>
      </c>
      <c r="K27" s="5" t="s">
        <v>666</v>
      </c>
      <c r="L27" s="4">
        <f t="shared" si="3"/>
        <v>4</v>
      </c>
      <c r="M27" s="5" t="s">
        <v>661</v>
      </c>
      <c r="N27" s="4">
        <f t="shared" si="4"/>
        <v>9</v>
      </c>
      <c r="O27" s="5" t="s">
        <v>659</v>
      </c>
      <c r="P27" s="4">
        <f t="shared" si="5"/>
        <v>8</v>
      </c>
      <c r="Q27" s="5" t="s">
        <v>659</v>
      </c>
      <c r="R27" s="4">
        <f t="shared" si="6"/>
        <v>8</v>
      </c>
      <c r="S27" s="5">
        <f t="shared" si="7"/>
        <v>254</v>
      </c>
      <c r="T27" s="41">
        <f t="shared" si="8"/>
        <v>6.0476190476190474</v>
      </c>
      <c r="U27" s="42">
        <v>238</v>
      </c>
      <c r="V27" s="36">
        <f t="shared" si="9"/>
        <v>6.15</v>
      </c>
      <c r="W27" s="52" t="s">
        <v>95</v>
      </c>
      <c r="X27" s="36"/>
    </row>
    <row r="28" spans="1:24" ht="24" customHeight="1" x14ac:dyDescent="0.25">
      <c r="A28" s="2">
        <f t="shared" si="13"/>
        <v>25</v>
      </c>
      <c r="B28" s="50">
        <v>1711026</v>
      </c>
      <c r="C28" s="5" t="s">
        <v>663</v>
      </c>
      <c r="D28" s="4">
        <f t="shared" si="11"/>
        <v>6</v>
      </c>
      <c r="E28" s="5" t="s">
        <v>665</v>
      </c>
      <c r="F28" s="4">
        <f t="shared" si="12"/>
        <v>5</v>
      </c>
      <c r="G28" s="5" t="s">
        <v>663</v>
      </c>
      <c r="H28" s="4">
        <f t="shared" si="1"/>
        <v>6</v>
      </c>
      <c r="I28" s="5" t="s">
        <v>663</v>
      </c>
      <c r="J28" s="4">
        <f t="shared" si="2"/>
        <v>6</v>
      </c>
      <c r="K28" s="5" t="s">
        <v>662</v>
      </c>
      <c r="L28" s="4">
        <f t="shared" si="3"/>
        <v>7</v>
      </c>
      <c r="M28" s="5" t="s">
        <v>661</v>
      </c>
      <c r="N28" s="4">
        <f t="shared" si="4"/>
        <v>9</v>
      </c>
      <c r="O28" s="5" t="s">
        <v>659</v>
      </c>
      <c r="P28" s="4">
        <f t="shared" si="5"/>
        <v>8</v>
      </c>
      <c r="Q28" s="5" t="s">
        <v>661</v>
      </c>
      <c r="R28" s="4">
        <f t="shared" si="6"/>
        <v>9</v>
      </c>
      <c r="S28" s="5">
        <f t="shared" si="7"/>
        <v>266</v>
      </c>
      <c r="T28" s="41">
        <f t="shared" si="8"/>
        <v>6.333333333333333</v>
      </c>
      <c r="U28" s="42">
        <v>219</v>
      </c>
      <c r="V28" s="36">
        <f t="shared" si="9"/>
        <v>6.0625</v>
      </c>
      <c r="W28" s="52" t="s">
        <v>96</v>
      </c>
      <c r="X28" s="36"/>
    </row>
    <row r="29" spans="1:24" ht="24" customHeight="1" x14ac:dyDescent="0.25">
      <c r="A29" s="2">
        <f t="shared" si="13"/>
        <v>26</v>
      </c>
      <c r="B29" s="50">
        <v>1711027</v>
      </c>
      <c r="C29" s="5" t="s">
        <v>665</v>
      </c>
      <c r="D29" s="4">
        <f t="shared" si="11"/>
        <v>5</v>
      </c>
      <c r="E29" s="5" t="s">
        <v>662</v>
      </c>
      <c r="F29" s="4">
        <f t="shared" si="12"/>
        <v>7</v>
      </c>
      <c r="G29" s="5" t="s">
        <v>663</v>
      </c>
      <c r="H29" s="4">
        <f t="shared" si="1"/>
        <v>6</v>
      </c>
      <c r="I29" s="5" t="s">
        <v>663</v>
      </c>
      <c r="J29" s="4">
        <f t="shared" si="2"/>
        <v>6</v>
      </c>
      <c r="K29" s="5" t="s">
        <v>663</v>
      </c>
      <c r="L29" s="4">
        <f t="shared" si="3"/>
        <v>6</v>
      </c>
      <c r="M29" s="5" t="s">
        <v>659</v>
      </c>
      <c r="N29" s="4">
        <f t="shared" si="4"/>
        <v>8</v>
      </c>
      <c r="O29" s="5" t="s">
        <v>661</v>
      </c>
      <c r="P29" s="4">
        <f t="shared" si="5"/>
        <v>9</v>
      </c>
      <c r="Q29" s="5" t="s">
        <v>661</v>
      </c>
      <c r="R29" s="4">
        <f t="shared" si="6"/>
        <v>9</v>
      </c>
      <c r="S29" s="5">
        <f t="shared" si="7"/>
        <v>268</v>
      </c>
      <c r="T29" s="41">
        <f t="shared" si="8"/>
        <v>6.3809523809523814</v>
      </c>
      <c r="U29" s="42">
        <v>286</v>
      </c>
      <c r="V29" s="36">
        <f t="shared" si="9"/>
        <v>6.9249999999999998</v>
      </c>
      <c r="W29" s="52" t="s">
        <v>97</v>
      </c>
      <c r="X29" s="36"/>
    </row>
    <row r="30" spans="1:24" ht="24" customHeight="1" x14ac:dyDescent="0.25">
      <c r="A30" s="2">
        <f t="shared" si="13"/>
        <v>27</v>
      </c>
      <c r="B30" s="50">
        <v>1711028</v>
      </c>
      <c r="C30" s="5" t="s">
        <v>662</v>
      </c>
      <c r="D30" s="4">
        <f t="shared" si="11"/>
        <v>7</v>
      </c>
      <c r="E30" s="5" t="s">
        <v>665</v>
      </c>
      <c r="F30" s="4">
        <f t="shared" si="12"/>
        <v>5</v>
      </c>
      <c r="G30" s="5" t="s">
        <v>663</v>
      </c>
      <c r="H30" s="4">
        <f t="shared" si="1"/>
        <v>6</v>
      </c>
      <c r="I30" s="5" t="s">
        <v>662</v>
      </c>
      <c r="J30" s="4">
        <f t="shared" si="2"/>
        <v>7</v>
      </c>
      <c r="K30" s="5" t="s">
        <v>666</v>
      </c>
      <c r="L30" s="4">
        <f t="shared" si="3"/>
        <v>4</v>
      </c>
      <c r="M30" s="5" t="s">
        <v>661</v>
      </c>
      <c r="N30" s="4">
        <f t="shared" si="4"/>
        <v>9</v>
      </c>
      <c r="O30" s="5" t="s">
        <v>661</v>
      </c>
      <c r="P30" s="4">
        <f t="shared" si="5"/>
        <v>9</v>
      </c>
      <c r="Q30" s="5" t="s">
        <v>659</v>
      </c>
      <c r="R30" s="4">
        <f t="shared" si="6"/>
        <v>8</v>
      </c>
      <c r="S30" s="5">
        <f t="shared" si="7"/>
        <v>264</v>
      </c>
      <c r="T30" s="41">
        <f t="shared" si="8"/>
        <v>6.2857142857142856</v>
      </c>
      <c r="U30" s="42">
        <v>265</v>
      </c>
      <c r="V30" s="36">
        <f t="shared" si="9"/>
        <v>6.6124999999999998</v>
      </c>
      <c r="W30" s="52" t="s">
        <v>98</v>
      </c>
      <c r="X30" s="36"/>
    </row>
    <row r="31" spans="1:24" s="1" customFormat="1" ht="24.75" customHeight="1" x14ac:dyDescent="0.25">
      <c r="A31" s="2">
        <f t="shared" si="13"/>
        <v>28</v>
      </c>
      <c r="B31" s="50">
        <v>1711029</v>
      </c>
      <c r="C31" s="5" t="s">
        <v>663</v>
      </c>
      <c r="D31" s="4">
        <f t="shared" si="11"/>
        <v>6</v>
      </c>
      <c r="E31" s="5" t="s">
        <v>663</v>
      </c>
      <c r="F31" s="4">
        <f t="shared" si="12"/>
        <v>6</v>
      </c>
      <c r="G31" s="5" t="s">
        <v>663</v>
      </c>
      <c r="H31" s="4">
        <f t="shared" si="1"/>
        <v>6</v>
      </c>
      <c r="I31" s="5" t="s">
        <v>662</v>
      </c>
      <c r="J31" s="4">
        <f t="shared" si="2"/>
        <v>7</v>
      </c>
      <c r="K31" s="74" t="s">
        <v>660</v>
      </c>
      <c r="L31" s="4">
        <f t="shared" si="3"/>
        <v>0</v>
      </c>
      <c r="M31" s="5" t="s">
        <v>659</v>
      </c>
      <c r="N31" s="4">
        <f t="shared" si="4"/>
        <v>8</v>
      </c>
      <c r="O31" s="5" t="s">
        <v>661</v>
      </c>
      <c r="P31" s="4">
        <f t="shared" si="5"/>
        <v>9</v>
      </c>
      <c r="Q31" s="5" t="s">
        <v>662</v>
      </c>
      <c r="R31" s="4">
        <f t="shared" si="6"/>
        <v>7</v>
      </c>
      <c r="S31" s="5">
        <f t="shared" si="7"/>
        <v>236</v>
      </c>
      <c r="T31" s="41">
        <f t="shared" si="8"/>
        <v>5.6190476190476186</v>
      </c>
      <c r="U31" s="42">
        <v>252</v>
      </c>
      <c r="V31" s="36">
        <f t="shared" si="9"/>
        <v>6.1</v>
      </c>
      <c r="W31" s="52" t="s">
        <v>99</v>
      </c>
      <c r="X31" s="36"/>
    </row>
    <row r="32" spans="1:24" ht="24" customHeight="1" x14ac:dyDescent="0.25">
      <c r="A32" s="2">
        <f t="shared" si="13"/>
        <v>29</v>
      </c>
      <c r="B32" s="50">
        <v>1711030</v>
      </c>
      <c r="C32" s="5" t="s">
        <v>662</v>
      </c>
      <c r="D32" s="4">
        <f t="shared" si="11"/>
        <v>7</v>
      </c>
      <c r="E32" s="5" t="s">
        <v>659</v>
      </c>
      <c r="F32" s="4">
        <f t="shared" si="12"/>
        <v>8</v>
      </c>
      <c r="G32" s="5" t="s">
        <v>659</v>
      </c>
      <c r="H32" s="4">
        <f t="shared" si="1"/>
        <v>8</v>
      </c>
      <c r="I32" s="5" t="s">
        <v>659</v>
      </c>
      <c r="J32" s="4">
        <f t="shared" si="2"/>
        <v>8</v>
      </c>
      <c r="K32" s="5" t="s">
        <v>666</v>
      </c>
      <c r="L32" s="4">
        <f t="shared" si="3"/>
        <v>4</v>
      </c>
      <c r="M32" s="5" t="s">
        <v>661</v>
      </c>
      <c r="N32" s="4">
        <f t="shared" si="4"/>
        <v>9</v>
      </c>
      <c r="O32" s="5" t="s">
        <v>659</v>
      </c>
      <c r="P32" s="4">
        <f t="shared" si="5"/>
        <v>8</v>
      </c>
      <c r="Q32" s="5" t="s">
        <v>660</v>
      </c>
      <c r="R32" s="4">
        <f t="shared" si="6"/>
        <v>0</v>
      </c>
      <c r="S32" s="5">
        <f t="shared" si="7"/>
        <v>290</v>
      </c>
      <c r="T32" s="41">
        <f t="shared" si="8"/>
        <v>6.9047619047619051</v>
      </c>
      <c r="U32" s="42">
        <v>331</v>
      </c>
      <c r="V32" s="36">
        <f t="shared" si="9"/>
        <v>7.7625000000000002</v>
      </c>
      <c r="W32" s="52" t="s">
        <v>100</v>
      </c>
      <c r="X32" s="36"/>
    </row>
    <row r="33" spans="1:24" ht="24" customHeight="1" x14ac:dyDescent="0.25">
      <c r="A33" s="2">
        <f t="shared" si="13"/>
        <v>30</v>
      </c>
      <c r="B33" s="50">
        <v>1711031</v>
      </c>
      <c r="C33" s="74" t="s">
        <v>660</v>
      </c>
      <c r="D33" s="4">
        <f t="shared" si="11"/>
        <v>0</v>
      </c>
      <c r="E33" s="5" t="s">
        <v>666</v>
      </c>
      <c r="F33" s="4">
        <f t="shared" si="12"/>
        <v>4</v>
      </c>
      <c r="G33" s="5" t="s">
        <v>666</v>
      </c>
      <c r="H33" s="4">
        <f t="shared" si="1"/>
        <v>4</v>
      </c>
      <c r="I33" s="5" t="s">
        <v>666</v>
      </c>
      <c r="J33" s="4">
        <f t="shared" si="2"/>
        <v>4</v>
      </c>
      <c r="K33" s="74" t="s">
        <v>660</v>
      </c>
      <c r="L33" s="4">
        <f t="shared" si="3"/>
        <v>0</v>
      </c>
      <c r="M33" s="5" t="s">
        <v>662</v>
      </c>
      <c r="N33" s="4">
        <f t="shared" si="4"/>
        <v>7</v>
      </c>
      <c r="O33" s="5" t="s">
        <v>661</v>
      </c>
      <c r="P33" s="4">
        <f t="shared" si="5"/>
        <v>9</v>
      </c>
      <c r="Q33" s="5" t="s">
        <v>662</v>
      </c>
      <c r="R33" s="4">
        <f t="shared" si="6"/>
        <v>7</v>
      </c>
      <c r="S33" s="5">
        <f t="shared" si="7"/>
        <v>134</v>
      </c>
      <c r="T33" s="41">
        <f t="shared" si="8"/>
        <v>3.1904761904761907</v>
      </c>
      <c r="U33" s="42">
        <v>166</v>
      </c>
      <c r="V33" s="36">
        <f t="shared" si="9"/>
        <v>3.75</v>
      </c>
      <c r="W33" s="52" t="s">
        <v>101</v>
      </c>
      <c r="X33" s="36"/>
    </row>
    <row r="34" spans="1:24" ht="24" customHeight="1" x14ac:dyDescent="0.25">
      <c r="A34" s="2">
        <f t="shared" si="13"/>
        <v>31</v>
      </c>
      <c r="B34" s="50">
        <v>1711032</v>
      </c>
      <c r="C34" s="5" t="s">
        <v>663</v>
      </c>
      <c r="D34" s="4">
        <f t="shared" si="11"/>
        <v>6</v>
      </c>
      <c r="E34" s="5" t="s">
        <v>662</v>
      </c>
      <c r="F34" s="4">
        <f t="shared" si="12"/>
        <v>7</v>
      </c>
      <c r="G34" s="5" t="s">
        <v>662</v>
      </c>
      <c r="H34" s="4">
        <f t="shared" si="1"/>
        <v>7</v>
      </c>
      <c r="I34" s="5" t="s">
        <v>662</v>
      </c>
      <c r="J34" s="4">
        <f t="shared" si="2"/>
        <v>7</v>
      </c>
      <c r="K34" s="5" t="s">
        <v>665</v>
      </c>
      <c r="L34" s="4">
        <f t="shared" si="3"/>
        <v>5</v>
      </c>
      <c r="M34" s="5" t="s">
        <v>661</v>
      </c>
      <c r="N34" s="4">
        <f t="shared" si="4"/>
        <v>9</v>
      </c>
      <c r="O34" s="5" t="s">
        <v>661</v>
      </c>
      <c r="P34" s="4">
        <f t="shared" si="5"/>
        <v>9</v>
      </c>
      <c r="Q34" s="5" t="s">
        <v>661</v>
      </c>
      <c r="R34" s="4">
        <f t="shared" si="6"/>
        <v>9</v>
      </c>
      <c r="S34" s="5">
        <f t="shared" si="7"/>
        <v>286</v>
      </c>
      <c r="T34" s="41">
        <f t="shared" si="8"/>
        <v>6.8095238095238093</v>
      </c>
      <c r="U34" s="42">
        <v>275</v>
      </c>
      <c r="V34" s="36">
        <f t="shared" si="9"/>
        <v>7.0125000000000002</v>
      </c>
      <c r="W34" s="52" t="s">
        <v>102</v>
      </c>
      <c r="X34" s="36"/>
    </row>
    <row r="35" spans="1:24" ht="24" customHeight="1" x14ac:dyDescent="0.25">
      <c r="A35" s="2">
        <f t="shared" si="13"/>
        <v>32</v>
      </c>
      <c r="B35" s="50">
        <v>1711033</v>
      </c>
      <c r="C35" s="5" t="s">
        <v>659</v>
      </c>
      <c r="D35" s="4">
        <f t="shared" si="11"/>
        <v>8</v>
      </c>
      <c r="E35" s="5" t="s">
        <v>661</v>
      </c>
      <c r="F35" s="4">
        <f t="shared" si="12"/>
        <v>9</v>
      </c>
      <c r="G35" s="5" t="s">
        <v>661</v>
      </c>
      <c r="H35" s="4">
        <f t="shared" si="1"/>
        <v>9</v>
      </c>
      <c r="I35" s="5" t="s">
        <v>664</v>
      </c>
      <c r="J35" s="4">
        <f t="shared" si="2"/>
        <v>10</v>
      </c>
      <c r="K35" s="5" t="s">
        <v>661</v>
      </c>
      <c r="L35" s="4">
        <f t="shared" si="3"/>
        <v>9</v>
      </c>
      <c r="M35" s="5" t="s">
        <v>664</v>
      </c>
      <c r="N35" s="4">
        <f t="shared" si="4"/>
        <v>10</v>
      </c>
      <c r="O35" s="5" t="s">
        <v>664</v>
      </c>
      <c r="P35" s="4">
        <f t="shared" si="5"/>
        <v>10</v>
      </c>
      <c r="Q35" s="5" t="s">
        <v>664</v>
      </c>
      <c r="R35" s="4">
        <f t="shared" si="6"/>
        <v>10</v>
      </c>
      <c r="S35" s="5">
        <f t="shared" si="7"/>
        <v>384</v>
      </c>
      <c r="T35" s="41">
        <f t="shared" si="8"/>
        <v>9.1428571428571423</v>
      </c>
      <c r="U35" s="42">
        <v>311</v>
      </c>
      <c r="V35" s="36">
        <f t="shared" si="9"/>
        <v>8.6875</v>
      </c>
      <c r="W35" s="52" t="s">
        <v>103</v>
      </c>
      <c r="X35" s="36"/>
    </row>
    <row r="36" spans="1:24" ht="24" customHeight="1" x14ac:dyDescent="0.25">
      <c r="A36" s="2">
        <f t="shared" si="13"/>
        <v>33</v>
      </c>
      <c r="B36" s="50">
        <v>1711034</v>
      </c>
      <c r="C36" s="74" t="s">
        <v>660</v>
      </c>
      <c r="D36" s="4">
        <f t="shared" si="11"/>
        <v>0</v>
      </c>
      <c r="E36" s="5" t="s">
        <v>665</v>
      </c>
      <c r="F36" s="4">
        <f t="shared" si="12"/>
        <v>5</v>
      </c>
      <c r="G36" s="5" t="s">
        <v>665</v>
      </c>
      <c r="H36" s="4">
        <f t="shared" si="1"/>
        <v>5</v>
      </c>
      <c r="I36" s="5" t="s">
        <v>665</v>
      </c>
      <c r="J36" s="4">
        <f t="shared" si="2"/>
        <v>5</v>
      </c>
      <c r="K36" s="74" t="s">
        <v>660</v>
      </c>
      <c r="L36" s="4">
        <f t="shared" si="3"/>
        <v>0</v>
      </c>
      <c r="M36" s="5" t="s">
        <v>659</v>
      </c>
      <c r="N36" s="4">
        <f t="shared" si="4"/>
        <v>8</v>
      </c>
      <c r="O36" s="5" t="s">
        <v>661</v>
      </c>
      <c r="P36" s="4">
        <f t="shared" si="5"/>
        <v>9</v>
      </c>
      <c r="Q36" s="5" t="s">
        <v>661</v>
      </c>
      <c r="R36" s="4">
        <f t="shared" si="6"/>
        <v>9</v>
      </c>
      <c r="S36" s="5">
        <f t="shared" si="7"/>
        <v>162</v>
      </c>
      <c r="T36" s="41">
        <f t="shared" si="8"/>
        <v>3.8571428571428572</v>
      </c>
      <c r="U36" s="42">
        <v>169</v>
      </c>
      <c r="V36" s="36">
        <f t="shared" si="9"/>
        <v>4.1375000000000002</v>
      </c>
      <c r="W36" s="52" t="s">
        <v>104</v>
      </c>
      <c r="X36" s="36"/>
    </row>
    <row r="37" spans="1:24" ht="24" customHeight="1" x14ac:dyDescent="0.25">
      <c r="A37" s="2">
        <f t="shared" si="13"/>
        <v>34</v>
      </c>
      <c r="B37" s="50">
        <v>1711035</v>
      </c>
      <c r="C37" s="5" t="s">
        <v>659</v>
      </c>
      <c r="D37" s="4">
        <f t="shared" si="11"/>
        <v>8</v>
      </c>
      <c r="E37" s="5" t="s">
        <v>663</v>
      </c>
      <c r="F37" s="4">
        <f t="shared" si="12"/>
        <v>6</v>
      </c>
      <c r="G37" s="5" t="s">
        <v>663</v>
      </c>
      <c r="H37" s="4">
        <f t="shared" si="1"/>
        <v>6</v>
      </c>
      <c r="I37" s="5" t="s">
        <v>662</v>
      </c>
      <c r="J37" s="4">
        <f t="shared" si="2"/>
        <v>7</v>
      </c>
      <c r="K37" s="5" t="s">
        <v>666</v>
      </c>
      <c r="L37" s="4">
        <f t="shared" si="3"/>
        <v>4</v>
      </c>
      <c r="M37" s="5" t="s">
        <v>659</v>
      </c>
      <c r="N37" s="4">
        <f t="shared" si="4"/>
        <v>8</v>
      </c>
      <c r="O37" s="5" t="s">
        <v>659</v>
      </c>
      <c r="P37" s="4">
        <f t="shared" si="5"/>
        <v>8</v>
      </c>
      <c r="Q37" s="5" t="s">
        <v>659</v>
      </c>
      <c r="R37" s="4">
        <f t="shared" si="6"/>
        <v>8</v>
      </c>
      <c r="S37" s="5">
        <f t="shared" si="7"/>
        <v>276</v>
      </c>
      <c r="T37" s="41">
        <f t="shared" si="8"/>
        <v>6.5714285714285712</v>
      </c>
      <c r="U37" s="42">
        <v>274</v>
      </c>
      <c r="V37" s="36">
        <f t="shared" si="9"/>
        <v>6.875</v>
      </c>
      <c r="W37" s="52" t="s">
        <v>105</v>
      </c>
      <c r="X37" s="36"/>
    </row>
    <row r="38" spans="1:24" ht="24" customHeight="1" x14ac:dyDescent="0.25">
      <c r="A38" s="2">
        <f t="shared" si="13"/>
        <v>35</v>
      </c>
      <c r="B38" s="50">
        <v>1711036</v>
      </c>
      <c r="C38" s="74" t="s">
        <v>660</v>
      </c>
      <c r="D38" s="4">
        <f t="shared" si="11"/>
        <v>0</v>
      </c>
      <c r="E38" s="5" t="s">
        <v>665</v>
      </c>
      <c r="F38" s="4">
        <f t="shared" si="12"/>
        <v>5</v>
      </c>
      <c r="G38" s="5" t="s">
        <v>665</v>
      </c>
      <c r="H38" s="4">
        <f t="shared" si="1"/>
        <v>5</v>
      </c>
      <c r="I38" s="5" t="s">
        <v>663</v>
      </c>
      <c r="J38" s="4">
        <f t="shared" si="2"/>
        <v>6</v>
      </c>
      <c r="K38" s="74" t="s">
        <v>660</v>
      </c>
      <c r="L38" s="4">
        <f t="shared" si="3"/>
        <v>0</v>
      </c>
      <c r="M38" s="5" t="s">
        <v>661</v>
      </c>
      <c r="N38" s="4">
        <f t="shared" si="4"/>
        <v>9</v>
      </c>
      <c r="O38" s="5" t="s">
        <v>661</v>
      </c>
      <c r="P38" s="4">
        <f t="shared" si="5"/>
        <v>9</v>
      </c>
      <c r="Q38" s="5" t="s">
        <v>659</v>
      </c>
      <c r="R38" s="4">
        <f t="shared" si="6"/>
        <v>8</v>
      </c>
      <c r="S38" s="5">
        <f t="shared" si="7"/>
        <v>170</v>
      </c>
      <c r="T38" s="41">
        <f t="shared" si="8"/>
        <v>4.0476190476190474</v>
      </c>
      <c r="U38" s="42">
        <v>225</v>
      </c>
      <c r="V38" s="36">
        <f t="shared" si="9"/>
        <v>4.9375</v>
      </c>
      <c r="W38" s="52" t="s">
        <v>106</v>
      </c>
      <c r="X38" s="36"/>
    </row>
    <row r="39" spans="1:24" ht="24" customHeight="1" x14ac:dyDescent="0.25">
      <c r="A39" s="2">
        <f t="shared" si="13"/>
        <v>36</v>
      </c>
      <c r="B39" s="50">
        <v>1711037</v>
      </c>
      <c r="C39" s="5" t="s">
        <v>661</v>
      </c>
      <c r="D39" s="4">
        <f t="shared" si="11"/>
        <v>9</v>
      </c>
      <c r="E39" s="5" t="s">
        <v>659</v>
      </c>
      <c r="F39" s="4">
        <f t="shared" si="12"/>
        <v>8</v>
      </c>
      <c r="G39" s="5" t="s">
        <v>662</v>
      </c>
      <c r="H39" s="4">
        <f t="shared" si="1"/>
        <v>7</v>
      </c>
      <c r="I39" s="5" t="s">
        <v>659</v>
      </c>
      <c r="J39" s="4">
        <f t="shared" si="2"/>
        <v>8</v>
      </c>
      <c r="K39" s="5" t="s">
        <v>666</v>
      </c>
      <c r="L39" s="4">
        <f t="shared" si="3"/>
        <v>4</v>
      </c>
      <c r="M39" s="5" t="s">
        <v>662</v>
      </c>
      <c r="N39" s="4">
        <f t="shared" si="4"/>
        <v>7</v>
      </c>
      <c r="O39" s="5" t="s">
        <v>661</v>
      </c>
      <c r="P39" s="4">
        <f t="shared" si="5"/>
        <v>9</v>
      </c>
      <c r="Q39" s="5" t="s">
        <v>659</v>
      </c>
      <c r="R39" s="4">
        <f t="shared" si="6"/>
        <v>8</v>
      </c>
      <c r="S39" s="5">
        <f t="shared" si="7"/>
        <v>314</v>
      </c>
      <c r="T39" s="41">
        <f t="shared" si="8"/>
        <v>7.4761904761904763</v>
      </c>
      <c r="U39" s="42">
        <v>285</v>
      </c>
      <c r="V39" s="36">
        <f t="shared" si="9"/>
        <v>7.4874999999999998</v>
      </c>
      <c r="W39" s="52" t="s">
        <v>107</v>
      </c>
      <c r="X39" s="36"/>
    </row>
    <row r="40" spans="1:24" ht="24" customHeight="1" x14ac:dyDescent="0.25">
      <c r="A40" s="2">
        <f t="shared" si="13"/>
        <v>37</v>
      </c>
      <c r="B40" s="50">
        <v>1711038</v>
      </c>
      <c r="C40" s="5" t="s">
        <v>662</v>
      </c>
      <c r="D40" s="4">
        <f t="shared" si="11"/>
        <v>7</v>
      </c>
      <c r="E40" s="5" t="s">
        <v>659</v>
      </c>
      <c r="F40" s="4">
        <f t="shared" si="12"/>
        <v>8</v>
      </c>
      <c r="G40" s="5" t="s">
        <v>663</v>
      </c>
      <c r="H40" s="4">
        <f t="shared" si="1"/>
        <v>6</v>
      </c>
      <c r="I40" s="5" t="s">
        <v>659</v>
      </c>
      <c r="J40" s="4">
        <f t="shared" si="2"/>
        <v>8</v>
      </c>
      <c r="K40" s="5" t="s">
        <v>665</v>
      </c>
      <c r="L40" s="4">
        <f t="shared" si="3"/>
        <v>5</v>
      </c>
      <c r="M40" s="5" t="s">
        <v>659</v>
      </c>
      <c r="N40" s="4">
        <f t="shared" si="4"/>
        <v>8</v>
      </c>
      <c r="O40" s="5" t="s">
        <v>661</v>
      </c>
      <c r="P40" s="4">
        <f t="shared" si="5"/>
        <v>9</v>
      </c>
      <c r="Q40" s="5" t="s">
        <v>661</v>
      </c>
      <c r="R40" s="4">
        <f t="shared" si="6"/>
        <v>9</v>
      </c>
      <c r="S40" s="5">
        <f t="shared" si="7"/>
        <v>302</v>
      </c>
      <c r="T40" s="41">
        <f t="shared" si="8"/>
        <v>7.1904761904761907</v>
      </c>
      <c r="U40" s="42">
        <v>289</v>
      </c>
      <c r="V40" s="36">
        <f t="shared" si="9"/>
        <v>7.3875000000000002</v>
      </c>
      <c r="W40" s="52" t="s">
        <v>108</v>
      </c>
      <c r="X40" s="36"/>
    </row>
    <row r="41" spans="1:24" ht="24" customHeight="1" x14ac:dyDescent="0.25">
      <c r="A41" s="2">
        <f t="shared" si="13"/>
        <v>38</v>
      </c>
      <c r="B41" s="50">
        <v>1711039</v>
      </c>
      <c r="C41" s="5" t="s">
        <v>662</v>
      </c>
      <c r="D41" s="4">
        <f t="shared" si="11"/>
        <v>7</v>
      </c>
      <c r="E41" s="5" t="s">
        <v>661</v>
      </c>
      <c r="F41" s="4">
        <f t="shared" si="12"/>
        <v>9</v>
      </c>
      <c r="G41" s="5" t="s">
        <v>664</v>
      </c>
      <c r="H41" s="4">
        <f t="shared" si="1"/>
        <v>10</v>
      </c>
      <c r="I41" s="5" t="s">
        <v>659</v>
      </c>
      <c r="J41" s="4">
        <f t="shared" si="2"/>
        <v>8</v>
      </c>
      <c r="K41" s="5" t="s">
        <v>665</v>
      </c>
      <c r="L41" s="4">
        <f t="shared" si="3"/>
        <v>5</v>
      </c>
      <c r="M41" s="5" t="s">
        <v>664</v>
      </c>
      <c r="N41" s="4">
        <f t="shared" si="4"/>
        <v>10</v>
      </c>
      <c r="O41" s="5" t="s">
        <v>659</v>
      </c>
      <c r="P41" s="4">
        <f t="shared" si="5"/>
        <v>8</v>
      </c>
      <c r="Q41" s="5" t="s">
        <v>664</v>
      </c>
      <c r="R41" s="4">
        <f t="shared" si="6"/>
        <v>10</v>
      </c>
      <c r="S41" s="5">
        <f t="shared" si="7"/>
        <v>338</v>
      </c>
      <c r="T41" s="41">
        <f t="shared" si="8"/>
        <v>8.0476190476190474</v>
      </c>
      <c r="U41" s="42">
        <v>356</v>
      </c>
      <c r="V41" s="36">
        <f t="shared" si="9"/>
        <v>8.6750000000000007</v>
      </c>
      <c r="W41" s="52" t="s">
        <v>109</v>
      </c>
      <c r="X41" s="36"/>
    </row>
    <row r="42" spans="1:24" ht="24" customHeight="1" x14ac:dyDescent="0.25">
      <c r="A42" s="2">
        <f t="shared" si="13"/>
        <v>39</v>
      </c>
      <c r="B42" s="50">
        <v>1711040</v>
      </c>
      <c r="C42" s="74" t="s">
        <v>660</v>
      </c>
      <c r="D42" s="4">
        <f t="shared" si="11"/>
        <v>0</v>
      </c>
      <c r="E42" s="74" t="s">
        <v>660</v>
      </c>
      <c r="F42" s="4">
        <f t="shared" si="12"/>
        <v>0</v>
      </c>
      <c r="G42" s="74" t="s">
        <v>660</v>
      </c>
      <c r="H42" s="4">
        <f t="shared" si="1"/>
        <v>0</v>
      </c>
      <c r="I42" s="5" t="s">
        <v>666</v>
      </c>
      <c r="J42" s="4">
        <f t="shared" si="2"/>
        <v>4</v>
      </c>
      <c r="K42" s="74" t="s">
        <v>660</v>
      </c>
      <c r="L42" s="4">
        <f t="shared" si="3"/>
        <v>0</v>
      </c>
      <c r="M42" s="5" t="s">
        <v>659</v>
      </c>
      <c r="N42" s="4">
        <f t="shared" si="4"/>
        <v>8</v>
      </c>
      <c r="O42" s="5" t="s">
        <v>659</v>
      </c>
      <c r="P42" s="4">
        <f t="shared" si="5"/>
        <v>8</v>
      </c>
      <c r="Q42" s="5" t="s">
        <v>662</v>
      </c>
      <c r="R42" s="4">
        <f t="shared" si="6"/>
        <v>7</v>
      </c>
      <c r="S42" s="5">
        <f t="shared" si="7"/>
        <v>78</v>
      </c>
      <c r="T42" s="41">
        <f t="shared" si="8"/>
        <v>1.8571428571428572</v>
      </c>
      <c r="U42" s="87">
        <v>132</v>
      </c>
      <c r="V42" s="36">
        <f t="shared" si="9"/>
        <v>2.625</v>
      </c>
      <c r="W42" s="52" t="s">
        <v>110</v>
      </c>
      <c r="X42" s="36"/>
    </row>
    <row r="43" spans="1:24" ht="24" customHeight="1" x14ac:dyDescent="0.25">
      <c r="A43" s="2">
        <f t="shared" si="13"/>
        <v>40</v>
      </c>
      <c r="B43" s="50">
        <v>1711041</v>
      </c>
      <c r="C43" s="5" t="s">
        <v>665</v>
      </c>
      <c r="D43" s="4">
        <f t="shared" si="11"/>
        <v>5</v>
      </c>
      <c r="E43" s="5" t="s">
        <v>665</v>
      </c>
      <c r="F43" s="4">
        <f t="shared" si="12"/>
        <v>5</v>
      </c>
      <c r="G43" s="5" t="s">
        <v>662</v>
      </c>
      <c r="H43" s="4">
        <f t="shared" si="1"/>
        <v>7</v>
      </c>
      <c r="I43" s="5" t="s">
        <v>659</v>
      </c>
      <c r="J43" s="4">
        <f t="shared" si="2"/>
        <v>8</v>
      </c>
      <c r="K43" s="5" t="s">
        <v>663</v>
      </c>
      <c r="L43" s="4">
        <f t="shared" si="3"/>
        <v>6</v>
      </c>
      <c r="M43" s="5" t="s">
        <v>661</v>
      </c>
      <c r="N43" s="4">
        <f t="shared" si="4"/>
        <v>9</v>
      </c>
      <c r="O43" s="5" t="s">
        <v>659</v>
      </c>
      <c r="P43" s="4">
        <f t="shared" si="5"/>
        <v>8</v>
      </c>
      <c r="Q43" s="5" t="s">
        <v>661</v>
      </c>
      <c r="R43" s="4">
        <f t="shared" si="6"/>
        <v>9</v>
      </c>
      <c r="S43" s="5">
        <f t="shared" si="7"/>
        <v>274</v>
      </c>
      <c r="T43" s="41">
        <f t="shared" si="8"/>
        <v>6.5238095238095237</v>
      </c>
      <c r="U43" s="42">
        <v>273</v>
      </c>
      <c r="V43" s="36">
        <f t="shared" si="9"/>
        <v>6.8375000000000004</v>
      </c>
      <c r="W43" s="52" t="s">
        <v>111</v>
      </c>
      <c r="X43" s="36"/>
    </row>
    <row r="44" spans="1:24" ht="24" customHeight="1" x14ac:dyDescent="0.25">
      <c r="A44" s="2">
        <f t="shared" si="13"/>
        <v>41</v>
      </c>
      <c r="B44" s="50">
        <v>1711042</v>
      </c>
      <c r="C44" s="5" t="s">
        <v>665</v>
      </c>
      <c r="D44" s="4">
        <f t="shared" si="11"/>
        <v>5</v>
      </c>
      <c r="E44" s="5" t="s">
        <v>659</v>
      </c>
      <c r="F44" s="4">
        <f t="shared" si="12"/>
        <v>8</v>
      </c>
      <c r="G44" s="5" t="s">
        <v>662</v>
      </c>
      <c r="H44" s="4">
        <f t="shared" si="1"/>
        <v>7</v>
      </c>
      <c r="I44" s="5" t="s">
        <v>661</v>
      </c>
      <c r="J44" s="4">
        <f t="shared" si="2"/>
        <v>9</v>
      </c>
      <c r="K44" s="5" t="s">
        <v>666</v>
      </c>
      <c r="L44" s="4">
        <f t="shared" si="3"/>
        <v>4</v>
      </c>
      <c r="M44" s="5" t="s">
        <v>659</v>
      </c>
      <c r="N44" s="4">
        <f t="shared" si="4"/>
        <v>8</v>
      </c>
      <c r="O44" s="5" t="s">
        <v>661</v>
      </c>
      <c r="P44" s="4">
        <f t="shared" si="5"/>
        <v>9</v>
      </c>
      <c r="Q44" s="5" t="s">
        <v>659</v>
      </c>
      <c r="R44" s="4">
        <f t="shared" si="6"/>
        <v>8</v>
      </c>
      <c r="S44" s="5">
        <f t="shared" si="7"/>
        <v>292</v>
      </c>
      <c r="T44" s="41">
        <f t="shared" si="8"/>
        <v>6.9523809523809526</v>
      </c>
      <c r="U44" s="42">
        <v>276</v>
      </c>
      <c r="V44" s="36">
        <f t="shared" si="9"/>
        <v>7.1</v>
      </c>
      <c r="W44" s="52" t="s">
        <v>112</v>
      </c>
      <c r="X44" s="36"/>
    </row>
    <row r="45" spans="1:24" ht="24" customHeight="1" x14ac:dyDescent="0.25">
      <c r="A45" s="2">
        <f t="shared" si="13"/>
        <v>42</v>
      </c>
      <c r="B45" s="50">
        <v>1711043</v>
      </c>
      <c r="C45" s="74" t="s">
        <v>660</v>
      </c>
      <c r="D45" s="4">
        <f t="shared" si="11"/>
        <v>0</v>
      </c>
      <c r="E45" s="74" t="s">
        <v>660</v>
      </c>
      <c r="F45" s="4">
        <f t="shared" si="12"/>
        <v>0</v>
      </c>
      <c r="G45" s="74" t="s">
        <v>660</v>
      </c>
      <c r="H45" s="4">
        <f t="shared" si="1"/>
        <v>0</v>
      </c>
      <c r="I45" s="5" t="s">
        <v>665</v>
      </c>
      <c r="J45" s="4">
        <f t="shared" si="2"/>
        <v>5</v>
      </c>
      <c r="K45" s="74" t="s">
        <v>660</v>
      </c>
      <c r="L45" s="4">
        <f t="shared" si="3"/>
        <v>0</v>
      </c>
      <c r="M45" s="5" t="s">
        <v>663</v>
      </c>
      <c r="N45" s="4">
        <f t="shared" si="4"/>
        <v>6</v>
      </c>
      <c r="O45" s="5" t="s">
        <v>659</v>
      </c>
      <c r="P45" s="4">
        <f t="shared" si="5"/>
        <v>8</v>
      </c>
      <c r="Q45" s="5" t="s">
        <v>663</v>
      </c>
      <c r="R45" s="4">
        <f t="shared" si="6"/>
        <v>6</v>
      </c>
      <c r="S45" s="5">
        <f t="shared" si="7"/>
        <v>80</v>
      </c>
      <c r="T45" s="41">
        <f t="shared" si="8"/>
        <v>1.9047619047619047</v>
      </c>
      <c r="U45" s="42">
        <v>12</v>
      </c>
      <c r="V45" s="36">
        <f t="shared" si="9"/>
        <v>1.1499999999999999</v>
      </c>
      <c r="W45" s="52" t="s">
        <v>113</v>
      </c>
      <c r="X45" s="36"/>
    </row>
    <row r="46" spans="1:24" ht="24" customHeight="1" x14ac:dyDescent="0.25">
      <c r="A46" s="2">
        <f t="shared" si="13"/>
        <v>43</v>
      </c>
      <c r="B46" s="50">
        <v>1711044</v>
      </c>
      <c r="C46" s="5" t="s">
        <v>665</v>
      </c>
      <c r="D46" s="4">
        <f t="shared" si="11"/>
        <v>5</v>
      </c>
      <c r="E46" s="5" t="s">
        <v>665</v>
      </c>
      <c r="F46" s="4">
        <f t="shared" si="12"/>
        <v>5</v>
      </c>
      <c r="G46" s="5" t="s">
        <v>662</v>
      </c>
      <c r="H46" s="4">
        <f t="shared" si="1"/>
        <v>7</v>
      </c>
      <c r="I46" s="5" t="s">
        <v>661</v>
      </c>
      <c r="J46" s="4">
        <f t="shared" si="2"/>
        <v>9</v>
      </c>
      <c r="K46" s="5" t="s">
        <v>666</v>
      </c>
      <c r="L46" s="4">
        <f t="shared" si="3"/>
        <v>4</v>
      </c>
      <c r="M46" s="5" t="s">
        <v>659</v>
      </c>
      <c r="N46" s="4">
        <f t="shared" si="4"/>
        <v>8</v>
      </c>
      <c r="O46" s="5" t="s">
        <v>659</v>
      </c>
      <c r="P46" s="4">
        <f t="shared" si="5"/>
        <v>8</v>
      </c>
      <c r="Q46" s="5" t="s">
        <v>659</v>
      </c>
      <c r="R46" s="4">
        <f t="shared" si="6"/>
        <v>8</v>
      </c>
      <c r="S46" s="5">
        <f t="shared" si="7"/>
        <v>266</v>
      </c>
      <c r="T46" s="41">
        <f t="shared" si="8"/>
        <v>6.333333333333333</v>
      </c>
      <c r="U46" s="42">
        <v>253</v>
      </c>
      <c r="V46" s="36">
        <f t="shared" si="9"/>
        <v>6.4874999999999998</v>
      </c>
      <c r="W46" s="52" t="s">
        <v>114</v>
      </c>
      <c r="X46" s="36"/>
    </row>
    <row r="47" spans="1:24" ht="24" customHeight="1" x14ac:dyDescent="0.25">
      <c r="A47" s="2">
        <f t="shared" si="13"/>
        <v>44</v>
      </c>
      <c r="B47" s="50">
        <v>1711045</v>
      </c>
      <c r="C47" s="5" t="s">
        <v>666</v>
      </c>
      <c r="D47" s="4">
        <f t="shared" si="11"/>
        <v>4</v>
      </c>
      <c r="E47" s="74" t="s">
        <v>660</v>
      </c>
      <c r="F47" s="4">
        <f t="shared" si="12"/>
        <v>0</v>
      </c>
      <c r="G47" s="5" t="s">
        <v>666</v>
      </c>
      <c r="H47" s="4">
        <f t="shared" si="1"/>
        <v>4</v>
      </c>
      <c r="I47" s="5" t="s">
        <v>665</v>
      </c>
      <c r="J47" s="4">
        <f t="shared" si="2"/>
        <v>5</v>
      </c>
      <c r="K47" s="5" t="s">
        <v>663</v>
      </c>
      <c r="L47" s="4">
        <f t="shared" si="3"/>
        <v>6</v>
      </c>
      <c r="M47" s="5" t="s">
        <v>661</v>
      </c>
      <c r="N47" s="4">
        <f t="shared" si="4"/>
        <v>9</v>
      </c>
      <c r="O47" s="5" t="s">
        <v>659</v>
      </c>
      <c r="P47" s="4">
        <f t="shared" si="5"/>
        <v>8</v>
      </c>
      <c r="Q47" s="5" t="s">
        <v>659</v>
      </c>
      <c r="R47" s="4">
        <f t="shared" si="6"/>
        <v>8</v>
      </c>
      <c r="S47" s="5">
        <f t="shared" si="7"/>
        <v>182</v>
      </c>
      <c r="T47" s="41">
        <f t="shared" si="8"/>
        <v>4.333333333333333</v>
      </c>
      <c r="U47" s="42">
        <v>210</v>
      </c>
      <c r="V47" s="36">
        <f t="shared" si="9"/>
        <v>4.9000000000000004</v>
      </c>
      <c r="W47" s="52" t="s">
        <v>115</v>
      </c>
      <c r="X47" s="36"/>
    </row>
    <row r="48" spans="1:24" ht="24" customHeight="1" x14ac:dyDescent="0.25">
      <c r="A48" s="2">
        <f t="shared" si="13"/>
        <v>45</v>
      </c>
      <c r="B48" s="50">
        <v>1711046</v>
      </c>
      <c r="C48" s="5" t="s">
        <v>661</v>
      </c>
      <c r="D48" s="4">
        <f t="shared" si="11"/>
        <v>9</v>
      </c>
      <c r="E48" s="5" t="s">
        <v>661</v>
      </c>
      <c r="F48" s="4">
        <f t="shared" si="12"/>
        <v>9</v>
      </c>
      <c r="G48" s="5" t="s">
        <v>661</v>
      </c>
      <c r="H48" s="4">
        <f t="shared" si="1"/>
        <v>9</v>
      </c>
      <c r="I48" s="5" t="s">
        <v>664</v>
      </c>
      <c r="J48" s="4">
        <f t="shared" si="2"/>
        <v>10</v>
      </c>
      <c r="K48" s="5" t="s">
        <v>662</v>
      </c>
      <c r="L48" s="4">
        <f t="shared" si="3"/>
        <v>7</v>
      </c>
      <c r="M48" s="5" t="s">
        <v>661</v>
      </c>
      <c r="N48" s="4">
        <f t="shared" si="4"/>
        <v>9</v>
      </c>
      <c r="O48" s="5" t="s">
        <v>664</v>
      </c>
      <c r="P48" s="4">
        <f t="shared" si="5"/>
        <v>10</v>
      </c>
      <c r="Q48" s="5" t="s">
        <v>664</v>
      </c>
      <c r="R48" s="4">
        <f t="shared" si="6"/>
        <v>10</v>
      </c>
      <c r="S48" s="5">
        <f t="shared" si="7"/>
        <v>378</v>
      </c>
      <c r="T48" s="41">
        <f t="shared" si="8"/>
        <v>9</v>
      </c>
      <c r="U48" s="42">
        <v>327</v>
      </c>
      <c r="V48" s="36">
        <f t="shared" si="9"/>
        <v>8.8125</v>
      </c>
      <c r="W48" s="52" t="s">
        <v>116</v>
      </c>
      <c r="X48" s="36"/>
    </row>
    <row r="49" spans="1:24" ht="24" customHeight="1" x14ac:dyDescent="0.25">
      <c r="A49" s="2">
        <f t="shared" si="13"/>
        <v>46</v>
      </c>
      <c r="B49" s="50">
        <v>1711047</v>
      </c>
      <c r="C49" s="5" t="s">
        <v>664</v>
      </c>
      <c r="D49" s="4">
        <f t="shared" si="11"/>
        <v>10</v>
      </c>
      <c r="E49" s="5" t="s">
        <v>664</v>
      </c>
      <c r="F49" s="4">
        <f t="shared" si="12"/>
        <v>10</v>
      </c>
      <c r="G49" s="5" t="s">
        <v>659</v>
      </c>
      <c r="H49" s="4">
        <f t="shared" si="1"/>
        <v>8</v>
      </c>
      <c r="I49" s="5" t="s">
        <v>661</v>
      </c>
      <c r="J49" s="4">
        <f t="shared" si="2"/>
        <v>9</v>
      </c>
      <c r="K49" s="5" t="s">
        <v>659</v>
      </c>
      <c r="L49" s="4">
        <f t="shared" si="3"/>
        <v>8</v>
      </c>
      <c r="M49" s="5" t="s">
        <v>664</v>
      </c>
      <c r="N49" s="4">
        <f t="shared" si="4"/>
        <v>10</v>
      </c>
      <c r="O49" s="5" t="s">
        <v>659</v>
      </c>
      <c r="P49" s="4">
        <f t="shared" si="5"/>
        <v>8</v>
      </c>
      <c r="Q49" s="5" t="s">
        <v>661</v>
      </c>
      <c r="R49" s="4">
        <f t="shared" si="6"/>
        <v>9</v>
      </c>
      <c r="S49" s="5">
        <f t="shared" si="7"/>
        <v>382</v>
      </c>
      <c r="T49" s="41">
        <f t="shared" si="8"/>
        <v>9.0952380952380949</v>
      </c>
      <c r="U49" s="42">
        <v>349</v>
      </c>
      <c r="V49" s="36">
        <f t="shared" si="9"/>
        <v>9.1374999999999993</v>
      </c>
      <c r="W49" s="52" t="s">
        <v>117</v>
      </c>
      <c r="X49" s="36"/>
    </row>
    <row r="50" spans="1:24" ht="24" customHeight="1" x14ac:dyDescent="0.25">
      <c r="A50" s="2">
        <f t="shared" si="13"/>
        <v>47</v>
      </c>
      <c r="B50" s="50">
        <v>1711048</v>
      </c>
      <c r="C50" s="5" t="s">
        <v>666</v>
      </c>
      <c r="D50" s="4">
        <f t="shared" si="11"/>
        <v>4</v>
      </c>
      <c r="E50" s="5" t="s">
        <v>666</v>
      </c>
      <c r="F50" s="4">
        <f t="shared" si="12"/>
        <v>4</v>
      </c>
      <c r="G50" s="74" t="s">
        <v>660</v>
      </c>
      <c r="H50" s="4">
        <f t="shared" si="1"/>
        <v>0</v>
      </c>
      <c r="I50" s="5" t="s">
        <v>665</v>
      </c>
      <c r="J50" s="4">
        <f t="shared" si="2"/>
        <v>5</v>
      </c>
      <c r="K50" s="74" t="s">
        <v>660</v>
      </c>
      <c r="L50" s="4">
        <f t="shared" si="3"/>
        <v>0</v>
      </c>
      <c r="M50" s="5" t="s">
        <v>663</v>
      </c>
      <c r="N50" s="4">
        <f t="shared" si="4"/>
        <v>6</v>
      </c>
      <c r="O50" s="5" t="s">
        <v>661</v>
      </c>
      <c r="P50" s="4">
        <f t="shared" si="5"/>
        <v>9</v>
      </c>
      <c r="Q50" s="5" t="s">
        <v>659</v>
      </c>
      <c r="R50" s="4">
        <f t="shared" si="6"/>
        <v>8</v>
      </c>
      <c r="S50" s="5">
        <f t="shared" si="7"/>
        <v>150</v>
      </c>
      <c r="T50" s="41">
        <f t="shared" si="8"/>
        <v>3.5714285714285716</v>
      </c>
      <c r="U50" s="42">
        <v>190</v>
      </c>
      <c r="V50" s="36">
        <f t="shared" si="9"/>
        <v>4.25</v>
      </c>
      <c r="W50" s="52" t="s">
        <v>118</v>
      </c>
      <c r="X50" s="36"/>
    </row>
    <row r="51" spans="1:24" ht="24" customHeight="1" x14ac:dyDescent="0.25">
      <c r="A51" s="2">
        <f t="shared" si="13"/>
        <v>48</v>
      </c>
      <c r="B51" s="50">
        <v>1711049</v>
      </c>
      <c r="C51" s="5" t="s">
        <v>663</v>
      </c>
      <c r="D51" s="4">
        <f t="shared" si="11"/>
        <v>6</v>
      </c>
      <c r="E51" s="5" t="s">
        <v>663</v>
      </c>
      <c r="F51" s="4">
        <f t="shared" si="12"/>
        <v>6</v>
      </c>
      <c r="G51" s="5" t="s">
        <v>666</v>
      </c>
      <c r="H51" s="4">
        <f t="shared" si="1"/>
        <v>4</v>
      </c>
      <c r="I51" s="5" t="s">
        <v>665</v>
      </c>
      <c r="J51" s="4">
        <f t="shared" si="2"/>
        <v>5</v>
      </c>
      <c r="K51" s="5" t="s">
        <v>665</v>
      </c>
      <c r="L51" s="4">
        <f t="shared" si="3"/>
        <v>5</v>
      </c>
      <c r="M51" s="5" t="s">
        <v>661</v>
      </c>
      <c r="N51" s="4">
        <f t="shared" si="4"/>
        <v>9</v>
      </c>
      <c r="O51" s="5" t="s">
        <v>659</v>
      </c>
      <c r="P51" s="4">
        <f t="shared" si="5"/>
        <v>8</v>
      </c>
      <c r="Q51" s="5" t="s">
        <v>659</v>
      </c>
      <c r="R51" s="4">
        <f t="shared" si="6"/>
        <v>8</v>
      </c>
      <c r="S51" s="5">
        <f t="shared" si="7"/>
        <v>240</v>
      </c>
      <c r="T51" s="41">
        <f t="shared" si="8"/>
        <v>5.7142857142857144</v>
      </c>
      <c r="U51" s="42">
        <v>224</v>
      </c>
      <c r="V51" s="36">
        <f t="shared" si="9"/>
        <v>5.8</v>
      </c>
      <c r="W51" s="52" t="s">
        <v>119</v>
      </c>
      <c r="X51" s="36"/>
    </row>
    <row r="52" spans="1:24" ht="24" customHeight="1" x14ac:dyDescent="0.25">
      <c r="A52" s="2">
        <f t="shared" si="13"/>
        <v>49</v>
      </c>
      <c r="B52" s="50">
        <v>1711050</v>
      </c>
      <c r="C52" s="5" t="s">
        <v>666</v>
      </c>
      <c r="D52" s="4">
        <f t="shared" si="11"/>
        <v>4</v>
      </c>
      <c r="E52" s="5" t="s">
        <v>665</v>
      </c>
      <c r="F52" s="4">
        <f t="shared" si="12"/>
        <v>5</v>
      </c>
      <c r="G52" s="5" t="s">
        <v>665</v>
      </c>
      <c r="H52" s="4">
        <f t="shared" si="1"/>
        <v>5</v>
      </c>
      <c r="I52" s="5" t="s">
        <v>663</v>
      </c>
      <c r="J52" s="4">
        <f t="shared" si="2"/>
        <v>6</v>
      </c>
      <c r="K52" s="5" t="s">
        <v>665</v>
      </c>
      <c r="L52" s="4">
        <f t="shared" si="3"/>
        <v>5</v>
      </c>
      <c r="M52" s="5" t="s">
        <v>664</v>
      </c>
      <c r="N52" s="4">
        <f t="shared" si="4"/>
        <v>10</v>
      </c>
      <c r="O52" s="5" t="s">
        <v>659</v>
      </c>
      <c r="P52" s="4">
        <f t="shared" si="5"/>
        <v>8</v>
      </c>
      <c r="Q52" s="5" t="s">
        <v>659</v>
      </c>
      <c r="R52" s="4">
        <f t="shared" si="6"/>
        <v>8</v>
      </c>
      <c r="S52" s="5">
        <f t="shared" si="7"/>
        <v>232</v>
      </c>
      <c r="T52" s="41">
        <f t="shared" si="8"/>
        <v>5.5238095238095237</v>
      </c>
      <c r="U52" s="42">
        <v>235</v>
      </c>
      <c r="V52" s="36">
        <f t="shared" si="9"/>
        <v>5.8375000000000004</v>
      </c>
      <c r="W52" s="52" t="s">
        <v>120</v>
      </c>
      <c r="X52" s="36"/>
    </row>
    <row r="53" spans="1:24" ht="24" customHeight="1" x14ac:dyDescent="0.25">
      <c r="A53" s="2">
        <f t="shared" si="13"/>
        <v>50</v>
      </c>
      <c r="B53" s="50">
        <v>1711051</v>
      </c>
      <c r="C53" s="5" t="s">
        <v>664</v>
      </c>
      <c r="D53" s="4">
        <f t="shared" si="11"/>
        <v>10</v>
      </c>
      <c r="E53" s="5" t="s">
        <v>659</v>
      </c>
      <c r="F53" s="4">
        <f t="shared" si="12"/>
        <v>8</v>
      </c>
      <c r="G53" s="5" t="s">
        <v>659</v>
      </c>
      <c r="H53" s="4">
        <f t="shared" si="1"/>
        <v>8</v>
      </c>
      <c r="I53" s="5" t="s">
        <v>661</v>
      </c>
      <c r="J53" s="4">
        <f t="shared" si="2"/>
        <v>9</v>
      </c>
      <c r="K53" s="5" t="s">
        <v>662</v>
      </c>
      <c r="L53" s="4">
        <f t="shared" si="3"/>
        <v>7</v>
      </c>
      <c r="M53" s="5" t="s">
        <v>664</v>
      </c>
      <c r="N53" s="4">
        <f t="shared" si="4"/>
        <v>10</v>
      </c>
      <c r="O53" s="5" t="s">
        <v>661</v>
      </c>
      <c r="P53" s="4">
        <f t="shared" si="5"/>
        <v>9</v>
      </c>
      <c r="Q53" s="5" t="s">
        <v>664</v>
      </c>
      <c r="R53" s="4">
        <f t="shared" si="6"/>
        <v>10</v>
      </c>
      <c r="S53" s="5">
        <f t="shared" si="7"/>
        <v>364</v>
      </c>
      <c r="T53" s="41">
        <f t="shared" si="8"/>
        <v>8.6666666666666661</v>
      </c>
      <c r="U53" s="42">
        <v>307</v>
      </c>
      <c r="V53" s="36">
        <f t="shared" si="9"/>
        <v>8.3874999999999993</v>
      </c>
      <c r="W53" s="52" t="s">
        <v>121</v>
      </c>
      <c r="X53" s="36"/>
    </row>
    <row r="54" spans="1:24" ht="24" customHeight="1" x14ac:dyDescent="0.25">
      <c r="A54" s="2">
        <f t="shared" si="13"/>
        <v>51</v>
      </c>
      <c r="B54" s="50">
        <v>1711052</v>
      </c>
      <c r="C54" s="5" t="s">
        <v>661</v>
      </c>
      <c r="D54" s="4">
        <f t="shared" si="11"/>
        <v>9</v>
      </c>
      <c r="E54" s="5" t="s">
        <v>662</v>
      </c>
      <c r="F54" s="4">
        <f t="shared" si="12"/>
        <v>7</v>
      </c>
      <c r="G54" s="5" t="s">
        <v>661</v>
      </c>
      <c r="H54" s="4">
        <f t="shared" si="1"/>
        <v>9</v>
      </c>
      <c r="I54" s="5" t="s">
        <v>664</v>
      </c>
      <c r="J54" s="4">
        <f t="shared" si="2"/>
        <v>10</v>
      </c>
      <c r="K54" s="5" t="s">
        <v>663</v>
      </c>
      <c r="L54" s="4">
        <f t="shared" si="3"/>
        <v>6</v>
      </c>
      <c r="M54" s="5" t="s">
        <v>661</v>
      </c>
      <c r="N54" s="4">
        <f t="shared" si="4"/>
        <v>9</v>
      </c>
      <c r="O54" s="5" t="s">
        <v>664</v>
      </c>
      <c r="P54" s="4">
        <f t="shared" si="5"/>
        <v>10</v>
      </c>
      <c r="Q54" s="5" t="s">
        <v>664</v>
      </c>
      <c r="R54" s="4">
        <f t="shared" si="6"/>
        <v>10</v>
      </c>
      <c r="S54" s="5">
        <f t="shared" si="7"/>
        <v>356</v>
      </c>
      <c r="T54" s="41">
        <f t="shared" si="8"/>
        <v>8.4761904761904763</v>
      </c>
      <c r="U54" s="42">
        <v>322</v>
      </c>
      <c r="V54" s="36">
        <f t="shared" si="9"/>
        <v>8.4749999999999996</v>
      </c>
      <c r="W54" s="52" t="s">
        <v>122</v>
      </c>
      <c r="X54" s="36"/>
    </row>
    <row r="55" spans="1:24" ht="24" customHeight="1" x14ac:dyDescent="0.25">
      <c r="A55" s="2">
        <f t="shared" si="13"/>
        <v>52</v>
      </c>
      <c r="B55" s="50">
        <v>1711053</v>
      </c>
      <c r="C55" s="5" t="s">
        <v>661</v>
      </c>
      <c r="D55" s="4">
        <f t="shared" si="11"/>
        <v>9</v>
      </c>
      <c r="E55" s="5" t="s">
        <v>661</v>
      </c>
      <c r="F55" s="4">
        <f t="shared" si="12"/>
        <v>9</v>
      </c>
      <c r="G55" s="5" t="s">
        <v>661</v>
      </c>
      <c r="H55" s="4">
        <f t="shared" si="1"/>
        <v>9</v>
      </c>
      <c r="I55" s="5" t="s">
        <v>664</v>
      </c>
      <c r="J55" s="4">
        <f t="shared" si="2"/>
        <v>10</v>
      </c>
      <c r="K55" s="5" t="s">
        <v>662</v>
      </c>
      <c r="L55" s="4">
        <f t="shared" si="3"/>
        <v>7</v>
      </c>
      <c r="M55" s="5" t="s">
        <v>664</v>
      </c>
      <c r="N55" s="4">
        <f t="shared" si="4"/>
        <v>10</v>
      </c>
      <c r="O55" s="5" t="s">
        <v>661</v>
      </c>
      <c r="P55" s="4">
        <f t="shared" si="5"/>
        <v>9</v>
      </c>
      <c r="Q55" s="5" t="s">
        <v>661</v>
      </c>
      <c r="R55" s="4">
        <f t="shared" si="6"/>
        <v>9</v>
      </c>
      <c r="S55" s="5">
        <f t="shared" si="7"/>
        <v>376</v>
      </c>
      <c r="T55" s="41">
        <f t="shared" si="8"/>
        <v>8.9523809523809526</v>
      </c>
      <c r="U55" s="42">
        <v>336</v>
      </c>
      <c r="V55" s="36">
        <f t="shared" si="9"/>
        <v>8.9</v>
      </c>
      <c r="W55" s="52" t="s">
        <v>123</v>
      </c>
      <c r="X55" s="36"/>
    </row>
    <row r="56" spans="1:24" ht="24" customHeight="1" x14ac:dyDescent="0.25">
      <c r="A56" s="2">
        <f t="shared" si="13"/>
        <v>53</v>
      </c>
      <c r="B56" s="50">
        <v>1711054</v>
      </c>
      <c r="C56" s="5" t="s">
        <v>661</v>
      </c>
      <c r="D56" s="4">
        <f t="shared" si="11"/>
        <v>9</v>
      </c>
      <c r="E56" s="5" t="s">
        <v>664</v>
      </c>
      <c r="F56" s="4">
        <f t="shared" si="12"/>
        <v>10</v>
      </c>
      <c r="G56" s="5" t="s">
        <v>662</v>
      </c>
      <c r="H56" s="4">
        <f t="shared" si="1"/>
        <v>7</v>
      </c>
      <c r="I56" s="5" t="s">
        <v>659</v>
      </c>
      <c r="J56" s="4">
        <f t="shared" si="2"/>
        <v>8</v>
      </c>
      <c r="K56" s="5" t="s">
        <v>665</v>
      </c>
      <c r="L56" s="4">
        <f t="shared" si="3"/>
        <v>5</v>
      </c>
      <c r="M56" s="5" t="s">
        <v>659</v>
      </c>
      <c r="N56" s="4">
        <f t="shared" si="4"/>
        <v>8</v>
      </c>
      <c r="O56" s="5" t="s">
        <v>661</v>
      </c>
      <c r="P56" s="4">
        <f t="shared" si="5"/>
        <v>9</v>
      </c>
      <c r="Q56" s="5" t="s">
        <v>664</v>
      </c>
      <c r="R56" s="4">
        <f t="shared" si="6"/>
        <v>10</v>
      </c>
      <c r="S56" s="5">
        <f t="shared" si="7"/>
        <v>342</v>
      </c>
      <c r="T56" s="41">
        <f t="shared" si="8"/>
        <v>8.1428571428571423</v>
      </c>
      <c r="U56" s="42">
        <v>268</v>
      </c>
      <c r="V56" s="36">
        <f t="shared" si="9"/>
        <v>7.625</v>
      </c>
      <c r="W56" s="52" t="s">
        <v>124</v>
      </c>
      <c r="X56" s="36"/>
    </row>
    <row r="57" spans="1:24" ht="24" customHeight="1" x14ac:dyDescent="0.25">
      <c r="A57" s="2">
        <f t="shared" si="13"/>
        <v>54</v>
      </c>
      <c r="B57" s="50">
        <v>1711055</v>
      </c>
      <c r="C57" s="5" t="s">
        <v>662</v>
      </c>
      <c r="D57" s="4">
        <f t="shared" si="11"/>
        <v>7</v>
      </c>
      <c r="E57" s="5" t="s">
        <v>662</v>
      </c>
      <c r="F57" s="4">
        <f t="shared" si="12"/>
        <v>7</v>
      </c>
      <c r="G57" s="5" t="s">
        <v>663</v>
      </c>
      <c r="H57" s="4">
        <f t="shared" si="1"/>
        <v>6</v>
      </c>
      <c r="I57" s="5" t="s">
        <v>662</v>
      </c>
      <c r="J57" s="4">
        <f t="shared" si="2"/>
        <v>7</v>
      </c>
      <c r="K57" s="5" t="s">
        <v>666</v>
      </c>
      <c r="L57" s="4">
        <f t="shared" si="3"/>
        <v>4</v>
      </c>
      <c r="M57" s="5" t="s">
        <v>662</v>
      </c>
      <c r="N57" s="4">
        <f t="shared" si="4"/>
        <v>7</v>
      </c>
      <c r="O57" s="5" t="s">
        <v>659</v>
      </c>
      <c r="P57" s="4">
        <f t="shared" si="5"/>
        <v>8</v>
      </c>
      <c r="Q57" s="5" t="s">
        <v>659</v>
      </c>
      <c r="R57" s="4">
        <f t="shared" si="6"/>
        <v>8</v>
      </c>
      <c r="S57" s="5">
        <f t="shared" si="7"/>
        <v>274</v>
      </c>
      <c r="T57" s="41">
        <f t="shared" si="8"/>
        <v>6.5238095238095237</v>
      </c>
      <c r="U57" s="42">
        <v>249</v>
      </c>
      <c r="V57" s="36">
        <f t="shared" si="9"/>
        <v>6.5374999999999996</v>
      </c>
      <c r="W57" s="52" t="s">
        <v>125</v>
      </c>
      <c r="X57" s="36"/>
    </row>
    <row r="58" spans="1:24" ht="24" customHeight="1" x14ac:dyDescent="0.25">
      <c r="A58" s="2">
        <f t="shared" si="13"/>
        <v>55</v>
      </c>
      <c r="B58" s="50">
        <v>1711056</v>
      </c>
      <c r="C58" s="5" t="s">
        <v>662</v>
      </c>
      <c r="D58" s="4">
        <f t="shared" si="11"/>
        <v>7</v>
      </c>
      <c r="E58" s="5" t="s">
        <v>659</v>
      </c>
      <c r="F58" s="4">
        <f t="shared" si="12"/>
        <v>8</v>
      </c>
      <c r="G58" s="5" t="s">
        <v>665</v>
      </c>
      <c r="H58" s="4">
        <f t="shared" si="1"/>
        <v>5</v>
      </c>
      <c r="I58" s="5" t="s">
        <v>661</v>
      </c>
      <c r="J58" s="4">
        <f t="shared" si="2"/>
        <v>9</v>
      </c>
      <c r="K58" s="5" t="s">
        <v>663</v>
      </c>
      <c r="L58" s="4">
        <f t="shared" si="3"/>
        <v>6</v>
      </c>
      <c r="M58" s="5" t="s">
        <v>661</v>
      </c>
      <c r="N58" s="4">
        <f t="shared" si="4"/>
        <v>9</v>
      </c>
      <c r="O58" s="5" t="s">
        <v>661</v>
      </c>
      <c r="P58" s="4">
        <f t="shared" si="5"/>
        <v>9</v>
      </c>
      <c r="Q58" s="5" t="s">
        <v>664</v>
      </c>
      <c r="R58" s="4">
        <f t="shared" si="6"/>
        <v>10</v>
      </c>
      <c r="S58" s="5">
        <f t="shared" si="7"/>
        <v>314</v>
      </c>
      <c r="T58" s="41">
        <f t="shared" si="8"/>
        <v>7.4761904761904763</v>
      </c>
      <c r="U58" s="42">
        <v>318</v>
      </c>
      <c r="V58" s="36">
        <f t="shared" si="9"/>
        <v>7.9</v>
      </c>
      <c r="W58" s="52" t="s">
        <v>126</v>
      </c>
      <c r="X58" s="36"/>
    </row>
    <row r="59" spans="1:24" ht="24" customHeight="1" x14ac:dyDescent="0.25">
      <c r="A59" s="2">
        <f t="shared" si="13"/>
        <v>56</v>
      </c>
      <c r="B59" s="50">
        <v>1711057</v>
      </c>
      <c r="C59" s="5" t="s">
        <v>659</v>
      </c>
      <c r="D59" s="4">
        <f t="shared" si="11"/>
        <v>8</v>
      </c>
      <c r="E59" s="5" t="s">
        <v>659</v>
      </c>
      <c r="F59" s="4">
        <f t="shared" si="12"/>
        <v>8</v>
      </c>
      <c r="G59" s="5" t="s">
        <v>661</v>
      </c>
      <c r="H59" s="4">
        <f t="shared" si="1"/>
        <v>9</v>
      </c>
      <c r="I59" s="5" t="s">
        <v>661</v>
      </c>
      <c r="J59" s="4">
        <f t="shared" si="2"/>
        <v>9</v>
      </c>
      <c r="K59" s="5" t="s">
        <v>659</v>
      </c>
      <c r="L59" s="4">
        <f t="shared" si="3"/>
        <v>8</v>
      </c>
      <c r="M59" s="5" t="s">
        <v>661</v>
      </c>
      <c r="N59" s="4">
        <f t="shared" si="4"/>
        <v>9</v>
      </c>
      <c r="O59" s="5" t="s">
        <v>661</v>
      </c>
      <c r="P59" s="4">
        <f t="shared" si="5"/>
        <v>9</v>
      </c>
      <c r="Q59" s="5" t="s">
        <v>664</v>
      </c>
      <c r="R59" s="4">
        <f t="shared" si="6"/>
        <v>10</v>
      </c>
      <c r="S59" s="5">
        <f t="shared" si="7"/>
        <v>358</v>
      </c>
      <c r="T59" s="41">
        <f t="shared" si="8"/>
        <v>8.5238095238095237</v>
      </c>
      <c r="U59" s="42">
        <v>317</v>
      </c>
      <c r="V59" s="36">
        <f t="shared" si="9"/>
        <v>8.4375</v>
      </c>
      <c r="W59" s="52" t="s">
        <v>127</v>
      </c>
      <c r="X59" s="36"/>
    </row>
    <row r="60" spans="1:24" ht="24" customHeight="1" x14ac:dyDescent="0.25">
      <c r="A60" s="2">
        <f t="shared" si="13"/>
        <v>57</v>
      </c>
      <c r="B60" s="50">
        <v>1711058</v>
      </c>
      <c r="C60" s="5" t="s">
        <v>659</v>
      </c>
      <c r="D60" s="4">
        <f t="shared" si="11"/>
        <v>8</v>
      </c>
      <c r="E60" s="5" t="s">
        <v>662</v>
      </c>
      <c r="F60" s="4">
        <f t="shared" si="12"/>
        <v>7</v>
      </c>
      <c r="G60" s="5" t="s">
        <v>663</v>
      </c>
      <c r="H60" s="4">
        <f t="shared" si="1"/>
        <v>6</v>
      </c>
      <c r="I60" s="5" t="s">
        <v>662</v>
      </c>
      <c r="J60" s="4">
        <f t="shared" si="2"/>
        <v>7</v>
      </c>
      <c r="K60" s="5" t="s">
        <v>665</v>
      </c>
      <c r="L60" s="4">
        <f t="shared" si="3"/>
        <v>5</v>
      </c>
      <c r="M60" s="5" t="s">
        <v>659</v>
      </c>
      <c r="N60" s="4">
        <f t="shared" si="4"/>
        <v>8</v>
      </c>
      <c r="O60" s="5" t="s">
        <v>661</v>
      </c>
      <c r="P60" s="4">
        <f t="shared" si="5"/>
        <v>9</v>
      </c>
      <c r="Q60" s="5" t="s">
        <v>659</v>
      </c>
      <c r="R60" s="4">
        <f t="shared" si="6"/>
        <v>8</v>
      </c>
      <c r="S60" s="5">
        <f t="shared" si="7"/>
        <v>292</v>
      </c>
      <c r="T60" s="41">
        <f t="shared" si="8"/>
        <v>6.9523809523809526</v>
      </c>
      <c r="U60" s="42">
        <v>285</v>
      </c>
      <c r="V60" s="36">
        <f t="shared" si="9"/>
        <v>7.2125000000000004</v>
      </c>
      <c r="W60" s="52" t="s">
        <v>128</v>
      </c>
      <c r="X60" s="36"/>
    </row>
    <row r="61" spans="1:24" ht="24" customHeight="1" x14ac:dyDescent="0.25">
      <c r="A61" s="2">
        <f t="shared" si="13"/>
        <v>58</v>
      </c>
      <c r="B61" s="50">
        <v>1711059</v>
      </c>
      <c r="C61" s="5" t="s">
        <v>666</v>
      </c>
      <c r="D61" s="4">
        <f t="shared" si="11"/>
        <v>4</v>
      </c>
      <c r="E61" s="5" t="s">
        <v>666</v>
      </c>
      <c r="F61" s="4">
        <f t="shared" si="12"/>
        <v>4</v>
      </c>
      <c r="G61" s="5" t="s">
        <v>663</v>
      </c>
      <c r="H61" s="4">
        <f t="shared" si="1"/>
        <v>6</v>
      </c>
      <c r="I61" s="5" t="s">
        <v>662</v>
      </c>
      <c r="J61" s="4">
        <f t="shared" si="2"/>
        <v>7</v>
      </c>
      <c r="K61" s="74" t="s">
        <v>660</v>
      </c>
      <c r="L61" s="4">
        <f t="shared" si="3"/>
        <v>0</v>
      </c>
      <c r="M61" s="5" t="s">
        <v>659</v>
      </c>
      <c r="N61" s="4">
        <f t="shared" si="4"/>
        <v>8</v>
      </c>
      <c r="O61" s="5" t="s">
        <v>659</v>
      </c>
      <c r="P61" s="4">
        <f t="shared" si="5"/>
        <v>8</v>
      </c>
      <c r="Q61" s="5" t="s">
        <v>659</v>
      </c>
      <c r="R61" s="4">
        <f t="shared" si="6"/>
        <v>8</v>
      </c>
      <c r="S61" s="5">
        <f t="shared" si="7"/>
        <v>204</v>
      </c>
      <c r="T61" s="41">
        <f t="shared" si="8"/>
        <v>4.8571428571428568</v>
      </c>
      <c r="U61" s="42">
        <v>265</v>
      </c>
      <c r="V61" s="36">
        <f t="shared" si="9"/>
        <v>5.8624999999999998</v>
      </c>
      <c r="W61" s="52" t="s">
        <v>129</v>
      </c>
      <c r="X61" s="36"/>
    </row>
    <row r="62" spans="1:24" ht="24" customHeight="1" x14ac:dyDescent="0.25">
      <c r="A62" s="2">
        <f t="shared" si="13"/>
        <v>59</v>
      </c>
      <c r="B62" s="50">
        <v>1711060</v>
      </c>
      <c r="C62" s="5" t="s">
        <v>659</v>
      </c>
      <c r="D62" s="4">
        <f t="shared" si="11"/>
        <v>8</v>
      </c>
      <c r="E62" s="5" t="s">
        <v>662</v>
      </c>
      <c r="F62" s="4">
        <f t="shared" si="12"/>
        <v>7</v>
      </c>
      <c r="G62" s="5" t="s">
        <v>665</v>
      </c>
      <c r="H62" s="4">
        <f t="shared" si="1"/>
        <v>5</v>
      </c>
      <c r="I62" s="5" t="s">
        <v>663</v>
      </c>
      <c r="J62" s="4">
        <f t="shared" si="2"/>
        <v>6</v>
      </c>
      <c r="K62" s="5" t="s">
        <v>663</v>
      </c>
      <c r="L62" s="4">
        <f t="shared" si="3"/>
        <v>6</v>
      </c>
      <c r="M62" s="5" t="s">
        <v>659</v>
      </c>
      <c r="N62" s="4">
        <f t="shared" si="4"/>
        <v>8</v>
      </c>
      <c r="O62" s="5" t="s">
        <v>659</v>
      </c>
      <c r="P62" s="4">
        <f t="shared" si="5"/>
        <v>8</v>
      </c>
      <c r="Q62" s="5" t="s">
        <v>659</v>
      </c>
      <c r="R62" s="4">
        <f t="shared" si="6"/>
        <v>8</v>
      </c>
      <c r="S62" s="5">
        <f t="shared" si="7"/>
        <v>282</v>
      </c>
      <c r="T62" s="41">
        <f t="shared" si="8"/>
        <v>6.7142857142857144</v>
      </c>
      <c r="U62" s="42">
        <v>242</v>
      </c>
      <c r="V62" s="36">
        <f t="shared" si="9"/>
        <v>6.55</v>
      </c>
      <c r="W62" s="52" t="s">
        <v>130</v>
      </c>
      <c r="X62" s="36"/>
    </row>
    <row r="63" spans="1:24" ht="24" customHeight="1" x14ac:dyDescent="0.25">
      <c r="A63" s="2">
        <f t="shared" si="13"/>
        <v>60</v>
      </c>
      <c r="B63" s="50">
        <v>1711061</v>
      </c>
      <c r="C63" s="5" t="s">
        <v>665</v>
      </c>
      <c r="D63" s="4">
        <f t="shared" si="11"/>
        <v>5</v>
      </c>
      <c r="E63" s="5" t="s">
        <v>665</v>
      </c>
      <c r="F63" s="4">
        <f t="shared" si="12"/>
        <v>5</v>
      </c>
      <c r="G63" s="5" t="s">
        <v>665</v>
      </c>
      <c r="H63" s="4">
        <f t="shared" si="1"/>
        <v>5</v>
      </c>
      <c r="I63" s="5" t="s">
        <v>662</v>
      </c>
      <c r="J63" s="4">
        <f t="shared" si="2"/>
        <v>7</v>
      </c>
      <c r="K63" s="5" t="s">
        <v>665</v>
      </c>
      <c r="L63" s="4">
        <f t="shared" si="3"/>
        <v>5</v>
      </c>
      <c r="M63" s="5" t="s">
        <v>659</v>
      </c>
      <c r="N63" s="4">
        <f t="shared" si="4"/>
        <v>8</v>
      </c>
      <c r="O63" s="5" t="s">
        <v>662</v>
      </c>
      <c r="P63" s="4">
        <f t="shared" si="5"/>
        <v>7</v>
      </c>
      <c r="Q63" s="5" t="s">
        <v>661</v>
      </c>
      <c r="R63" s="4">
        <f t="shared" si="6"/>
        <v>9</v>
      </c>
      <c r="S63" s="5">
        <f t="shared" si="7"/>
        <v>244</v>
      </c>
      <c r="T63" s="41">
        <f t="shared" si="8"/>
        <v>5.8095238095238093</v>
      </c>
      <c r="U63" s="42">
        <v>197</v>
      </c>
      <c r="V63" s="36">
        <f t="shared" si="9"/>
        <v>5.5125000000000002</v>
      </c>
      <c r="W63" s="52" t="s">
        <v>131</v>
      </c>
      <c r="X63" s="37"/>
    </row>
    <row r="64" spans="1:24" ht="24" customHeight="1" x14ac:dyDescent="0.25">
      <c r="A64" s="2">
        <f t="shared" si="13"/>
        <v>61</v>
      </c>
      <c r="B64" s="50">
        <v>1711062</v>
      </c>
      <c r="C64" s="5" t="s">
        <v>659</v>
      </c>
      <c r="D64" s="4">
        <f t="shared" si="11"/>
        <v>8</v>
      </c>
      <c r="E64" s="5" t="s">
        <v>659</v>
      </c>
      <c r="F64" s="4">
        <f t="shared" si="12"/>
        <v>8</v>
      </c>
      <c r="G64" s="5" t="s">
        <v>659</v>
      </c>
      <c r="H64" s="4">
        <f t="shared" si="1"/>
        <v>8</v>
      </c>
      <c r="I64" s="5" t="s">
        <v>659</v>
      </c>
      <c r="J64" s="4">
        <f t="shared" si="2"/>
        <v>8</v>
      </c>
      <c r="K64" s="5" t="s">
        <v>664</v>
      </c>
      <c r="L64" s="4">
        <f t="shared" si="3"/>
        <v>10</v>
      </c>
      <c r="M64" s="5" t="s">
        <v>664</v>
      </c>
      <c r="N64" s="4">
        <f t="shared" si="4"/>
        <v>10</v>
      </c>
      <c r="O64" s="5" t="s">
        <v>659</v>
      </c>
      <c r="P64" s="4">
        <f t="shared" si="5"/>
        <v>8</v>
      </c>
      <c r="Q64" s="5" t="s">
        <v>664</v>
      </c>
      <c r="R64" s="4">
        <f t="shared" si="6"/>
        <v>10</v>
      </c>
      <c r="S64" s="5">
        <f t="shared" si="7"/>
        <v>356</v>
      </c>
      <c r="T64" s="41">
        <f t="shared" si="8"/>
        <v>8.4761904761904763</v>
      </c>
      <c r="U64" s="42">
        <v>319</v>
      </c>
      <c r="V64" s="36">
        <f t="shared" si="9"/>
        <v>8.4375</v>
      </c>
      <c r="W64" s="52" t="s">
        <v>132</v>
      </c>
      <c r="X64" s="36"/>
    </row>
    <row r="65" spans="1:24" ht="24" customHeight="1" x14ac:dyDescent="0.25">
      <c r="A65" s="2">
        <f t="shared" si="13"/>
        <v>62</v>
      </c>
      <c r="B65" s="50">
        <v>1711063</v>
      </c>
      <c r="C65" s="74" t="s">
        <v>660</v>
      </c>
      <c r="D65" s="4">
        <f t="shared" si="11"/>
        <v>0</v>
      </c>
      <c r="E65" s="5" t="s">
        <v>666</v>
      </c>
      <c r="F65" s="4">
        <f t="shared" si="12"/>
        <v>4</v>
      </c>
      <c r="G65" s="5" t="s">
        <v>665</v>
      </c>
      <c r="H65" s="4">
        <f t="shared" si="1"/>
        <v>5</v>
      </c>
      <c r="I65" s="5" t="s">
        <v>665</v>
      </c>
      <c r="J65" s="4">
        <f t="shared" si="2"/>
        <v>5</v>
      </c>
      <c r="K65" s="5" t="s">
        <v>663</v>
      </c>
      <c r="L65" s="4">
        <f t="shared" si="3"/>
        <v>6</v>
      </c>
      <c r="M65" s="5" t="s">
        <v>661</v>
      </c>
      <c r="N65" s="4">
        <f t="shared" si="4"/>
        <v>9</v>
      </c>
      <c r="O65" s="5" t="s">
        <v>659</v>
      </c>
      <c r="P65" s="4">
        <f t="shared" si="5"/>
        <v>8</v>
      </c>
      <c r="Q65" s="5" t="s">
        <v>659</v>
      </c>
      <c r="R65" s="4">
        <f t="shared" si="6"/>
        <v>8</v>
      </c>
      <c r="S65" s="5">
        <f t="shared" si="7"/>
        <v>188</v>
      </c>
      <c r="T65" s="41">
        <f t="shared" si="8"/>
        <v>4.4761904761904763</v>
      </c>
      <c r="U65" s="42">
        <v>241</v>
      </c>
      <c r="V65" s="36">
        <f t="shared" si="9"/>
        <v>5.3624999999999998</v>
      </c>
      <c r="W65" s="52" t="s">
        <v>133</v>
      </c>
      <c r="X65" s="36"/>
    </row>
    <row r="66" spans="1:24" ht="24" customHeight="1" x14ac:dyDescent="0.25">
      <c r="A66" s="2">
        <f t="shared" si="13"/>
        <v>63</v>
      </c>
      <c r="B66" s="50">
        <v>1711064</v>
      </c>
      <c r="C66" s="5" t="s">
        <v>659</v>
      </c>
      <c r="D66" s="4">
        <f t="shared" si="11"/>
        <v>8</v>
      </c>
      <c r="E66" s="5" t="s">
        <v>659</v>
      </c>
      <c r="F66" s="4">
        <f t="shared" si="12"/>
        <v>8</v>
      </c>
      <c r="G66" s="5" t="s">
        <v>661</v>
      </c>
      <c r="H66" s="4">
        <f t="shared" si="1"/>
        <v>9</v>
      </c>
      <c r="I66" s="5" t="s">
        <v>659</v>
      </c>
      <c r="J66" s="4">
        <f t="shared" si="2"/>
        <v>8</v>
      </c>
      <c r="K66" s="5" t="s">
        <v>661</v>
      </c>
      <c r="L66" s="4">
        <f t="shared" si="3"/>
        <v>9</v>
      </c>
      <c r="M66" s="5" t="s">
        <v>661</v>
      </c>
      <c r="N66" s="4">
        <f t="shared" si="4"/>
        <v>9</v>
      </c>
      <c r="O66" s="5" t="s">
        <v>659</v>
      </c>
      <c r="P66" s="4">
        <f t="shared" si="5"/>
        <v>8</v>
      </c>
      <c r="Q66" s="5" t="s">
        <v>661</v>
      </c>
      <c r="R66" s="4">
        <f t="shared" si="6"/>
        <v>9</v>
      </c>
      <c r="S66" s="5">
        <f t="shared" si="7"/>
        <v>352</v>
      </c>
      <c r="T66" s="41">
        <f t="shared" si="8"/>
        <v>8.3809523809523814</v>
      </c>
      <c r="U66" s="42">
        <v>313</v>
      </c>
      <c r="V66" s="36">
        <f t="shared" si="9"/>
        <v>8.3125</v>
      </c>
      <c r="W66" s="52" t="s">
        <v>134</v>
      </c>
      <c r="X66" s="36"/>
    </row>
    <row r="67" spans="1:24" ht="24" customHeight="1" x14ac:dyDescent="0.25">
      <c r="A67" s="2">
        <f t="shared" si="13"/>
        <v>64</v>
      </c>
      <c r="B67" s="50">
        <v>1711065</v>
      </c>
      <c r="C67" s="5" t="s">
        <v>663</v>
      </c>
      <c r="D67" s="4">
        <f t="shared" si="11"/>
        <v>6</v>
      </c>
      <c r="E67" s="5" t="s">
        <v>665</v>
      </c>
      <c r="F67" s="4">
        <f t="shared" si="12"/>
        <v>5</v>
      </c>
      <c r="G67" s="5" t="s">
        <v>665</v>
      </c>
      <c r="H67" s="4">
        <f t="shared" si="1"/>
        <v>5</v>
      </c>
      <c r="I67" s="5" t="s">
        <v>663</v>
      </c>
      <c r="J67" s="4">
        <f t="shared" si="2"/>
        <v>6</v>
      </c>
      <c r="K67" s="5" t="s">
        <v>661</v>
      </c>
      <c r="L67" s="4">
        <f t="shared" si="3"/>
        <v>9</v>
      </c>
      <c r="M67" s="5" t="s">
        <v>664</v>
      </c>
      <c r="N67" s="4">
        <f t="shared" si="4"/>
        <v>10</v>
      </c>
      <c r="O67" s="5" t="s">
        <v>662</v>
      </c>
      <c r="P67" s="4">
        <f t="shared" si="5"/>
        <v>7</v>
      </c>
      <c r="Q67" s="5" t="s">
        <v>661</v>
      </c>
      <c r="R67" s="4">
        <f t="shared" si="6"/>
        <v>9</v>
      </c>
      <c r="S67" s="5">
        <f t="shared" si="7"/>
        <v>272</v>
      </c>
      <c r="T67" s="41">
        <f t="shared" si="8"/>
        <v>6.4761904761904763</v>
      </c>
      <c r="U67" s="42">
        <v>251</v>
      </c>
      <c r="V67" s="36">
        <f t="shared" si="9"/>
        <v>6.5374999999999996</v>
      </c>
      <c r="W67" s="52" t="s">
        <v>135</v>
      </c>
      <c r="X67" s="36"/>
    </row>
    <row r="68" spans="1:24" ht="24" customHeight="1" x14ac:dyDescent="0.25">
      <c r="A68" s="2">
        <f t="shared" si="13"/>
        <v>65</v>
      </c>
      <c r="B68" s="50">
        <v>1711066</v>
      </c>
      <c r="C68" s="5" t="s">
        <v>666</v>
      </c>
      <c r="D68" s="4">
        <f t="shared" si="11"/>
        <v>4</v>
      </c>
      <c r="E68" s="5" t="s">
        <v>666</v>
      </c>
      <c r="F68" s="4">
        <f t="shared" si="12"/>
        <v>4</v>
      </c>
      <c r="G68" s="5" t="s">
        <v>666</v>
      </c>
      <c r="H68" s="4">
        <f t="shared" si="1"/>
        <v>4</v>
      </c>
      <c r="I68" s="5" t="s">
        <v>666</v>
      </c>
      <c r="J68" s="4">
        <f t="shared" si="2"/>
        <v>4</v>
      </c>
      <c r="K68" s="5" t="s">
        <v>663</v>
      </c>
      <c r="L68" s="4">
        <f t="shared" si="3"/>
        <v>6</v>
      </c>
      <c r="M68" s="5" t="s">
        <v>659</v>
      </c>
      <c r="N68" s="4">
        <f t="shared" si="4"/>
        <v>8</v>
      </c>
      <c r="O68" s="5" t="s">
        <v>662</v>
      </c>
      <c r="P68" s="4">
        <f t="shared" si="5"/>
        <v>7</v>
      </c>
      <c r="Q68" s="5" t="s">
        <v>661</v>
      </c>
      <c r="R68" s="4">
        <f t="shared" si="6"/>
        <v>9</v>
      </c>
      <c r="S68" s="5">
        <f t="shared" si="7"/>
        <v>204</v>
      </c>
      <c r="T68" s="41">
        <f t="shared" si="8"/>
        <v>4.8571428571428568</v>
      </c>
      <c r="U68" s="42">
        <v>221</v>
      </c>
      <c r="V68" s="36">
        <f t="shared" si="9"/>
        <v>5.3125</v>
      </c>
      <c r="W68" s="52" t="s">
        <v>136</v>
      </c>
      <c r="X68" s="36"/>
    </row>
    <row r="69" spans="1:24" ht="24" customHeight="1" x14ac:dyDescent="0.25">
      <c r="A69" s="2">
        <f t="shared" si="13"/>
        <v>66</v>
      </c>
      <c r="B69" s="50">
        <v>1711067</v>
      </c>
      <c r="C69" s="5" t="s">
        <v>663</v>
      </c>
      <c r="D69" s="4">
        <f t="shared" si="11"/>
        <v>6</v>
      </c>
      <c r="E69" s="5" t="s">
        <v>665</v>
      </c>
      <c r="F69" s="4">
        <f t="shared" si="12"/>
        <v>5</v>
      </c>
      <c r="G69" s="5" t="s">
        <v>665</v>
      </c>
      <c r="H69" s="4">
        <f t="shared" ref="H69:H120" si="14">IF(G69="AA",10, IF(G69="AB",9, IF(G69="BB",8, IF(G69="BC",7,IF(G69="CC",6, IF(G69="CD",5, IF(G69="DD",4,IF(G69="F",0))))))))</f>
        <v>5</v>
      </c>
      <c r="I69" s="5" t="s">
        <v>665</v>
      </c>
      <c r="J69" s="4">
        <f t="shared" ref="J69:J120" si="15">IF(I69="AA",10, IF(I69="AB",9, IF(I69="BB",8, IF(I69="BC",7,IF(I69="CC",6, IF(I69="CD",5, IF(I69="DD",4,IF(I69="F",0))))))))</f>
        <v>5</v>
      </c>
      <c r="K69" s="5" t="s">
        <v>665</v>
      </c>
      <c r="L69" s="4">
        <f t="shared" ref="L69:L120" si="16">IF(K69="AA",10, IF(K69="AB",9, IF(K69="BB",8, IF(K69="BC",7,IF(K69="CC",6, IF(K69="CD",5, IF(K69="DD",4,IF(K69="F",0))))))))</f>
        <v>5</v>
      </c>
      <c r="M69" s="5" t="s">
        <v>662</v>
      </c>
      <c r="N69" s="4">
        <f t="shared" ref="N69:N120" si="17">IF(M69="AA",10, IF(M69="AB",9, IF(M69="BB",8, IF(M69="BC",7,IF(M69="CC",6, IF(M69="CD",5, IF(M69="DD",4,IF(M69="F",0))))))))</f>
        <v>7</v>
      </c>
      <c r="O69" s="5" t="s">
        <v>659</v>
      </c>
      <c r="P69" s="4">
        <f t="shared" ref="P69:P120" si="18">IF(O69="AA",10, IF(O69="AB",9, IF(O69="BB",8, IF(O69="BC",7,IF(O69="CC",6, IF(O69="CD",5, IF(O69="DD",4,IF(O69="F",0))))))))</f>
        <v>8</v>
      </c>
      <c r="Q69" s="5" t="s">
        <v>661</v>
      </c>
      <c r="R69" s="4">
        <f t="shared" ref="R69:R120" si="19">IF(Q69="AA",10, IF(Q69="AB",9, IF(Q69="BB",8, IF(Q69="BC",7,IF(Q69="CC",6, IF(Q69="CD",5, IF(Q69="DD",4,IF(Q69="F",0))))))))</f>
        <v>9</v>
      </c>
      <c r="S69" s="5">
        <f t="shared" ref="S69:S120" si="20">(D69*8+F69*8+H69*6+J69*8+L69*6+N69*2+P69*2+R69*2)</f>
        <v>236</v>
      </c>
      <c r="T69" s="41">
        <f t="shared" ref="T69:T120" si="21">(S69/42)</f>
        <v>5.6190476190476186</v>
      </c>
      <c r="U69" s="42">
        <v>245</v>
      </c>
      <c r="V69" s="36">
        <f t="shared" ref="V69:V120" si="22">(S69+U69)/80</f>
        <v>6.0125000000000002</v>
      </c>
      <c r="W69" s="52" t="s">
        <v>137</v>
      </c>
      <c r="X69" s="36"/>
    </row>
    <row r="70" spans="1:24" ht="24" customHeight="1" x14ac:dyDescent="0.25">
      <c r="A70" s="2">
        <f t="shared" si="13"/>
        <v>67</v>
      </c>
      <c r="B70" s="50">
        <v>1711068</v>
      </c>
      <c r="C70" s="5" t="s">
        <v>659</v>
      </c>
      <c r="D70" s="4">
        <f t="shared" si="11"/>
        <v>8</v>
      </c>
      <c r="E70" s="5" t="s">
        <v>659</v>
      </c>
      <c r="F70" s="4">
        <f t="shared" si="12"/>
        <v>8</v>
      </c>
      <c r="G70" s="5" t="s">
        <v>662</v>
      </c>
      <c r="H70" s="4">
        <f t="shared" si="14"/>
        <v>7</v>
      </c>
      <c r="I70" s="5" t="s">
        <v>663</v>
      </c>
      <c r="J70" s="4">
        <f t="shared" si="15"/>
        <v>6</v>
      </c>
      <c r="K70" s="5" t="s">
        <v>659</v>
      </c>
      <c r="L70" s="4">
        <f t="shared" si="16"/>
        <v>8</v>
      </c>
      <c r="M70" s="5" t="s">
        <v>661</v>
      </c>
      <c r="N70" s="4">
        <f t="shared" si="17"/>
        <v>9</v>
      </c>
      <c r="O70" s="5" t="s">
        <v>661</v>
      </c>
      <c r="P70" s="4">
        <f t="shared" si="18"/>
        <v>9</v>
      </c>
      <c r="Q70" s="5" t="s">
        <v>661</v>
      </c>
      <c r="R70" s="4">
        <f t="shared" si="19"/>
        <v>9</v>
      </c>
      <c r="S70" s="5">
        <f t="shared" si="20"/>
        <v>320</v>
      </c>
      <c r="T70" s="41">
        <f t="shared" si="21"/>
        <v>7.6190476190476186</v>
      </c>
      <c r="U70" s="42">
        <v>258</v>
      </c>
      <c r="V70" s="36">
        <f t="shared" si="22"/>
        <v>7.2249999999999996</v>
      </c>
      <c r="W70" s="52" t="s">
        <v>138</v>
      </c>
      <c r="X70" s="36"/>
    </row>
    <row r="71" spans="1:24" ht="24" customHeight="1" x14ac:dyDescent="0.25">
      <c r="A71" s="2">
        <f t="shared" si="13"/>
        <v>68</v>
      </c>
      <c r="B71" s="50">
        <v>1711069</v>
      </c>
      <c r="C71" s="5" t="s">
        <v>665</v>
      </c>
      <c r="D71" s="4">
        <f t="shared" si="11"/>
        <v>5</v>
      </c>
      <c r="E71" s="5" t="s">
        <v>663</v>
      </c>
      <c r="F71" s="4">
        <f t="shared" si="12"/>
        <v>6</v>
      </c>
      <c r="G71" s="5" t="s">
        <v>663</v>
      </c>
      <c r="H71" s="4">
        <f t="shared" si="14"/>
        <v>6</v>
      </c>
      <c r="I71" s="5" t="s">
        <v>663</v>
      </c>
      <c r="J71" s="4">
        <f t="shared" si="15"/>
        <v>6</v>
      </c>
      <c r="K71" s="5" t="s">
        <v>665</v>
      </c>
      <c r="L71" s="4">
        <f t="shared" si="16"/>
        <v>5</v>
      </c>
      <c r="M71" s="5" t="s">
        <v>659</v>
      </c>
      <c r="N71" s="4">
        <f t="shared" si="17"/>
        <v>8</v>
      </c>
      <c r="O71" s="5" t="s">
        <v>662</v>
      </c>
      <c r="P71" s="4">
        <f t="shared" si="18"/>
        <v>7</v>
      </c>
      <c r="Q71" s="5" t="s">
        <v>661</v>
      </c>
      <c r="R71" s="4">
        <f t="shared" si="19"/>
        <v>9</v>
      </c>
      <c r="S71" s="5">
        <f t="shared" si="20"/>
        <v>250</v>
      </c>
      <c r="T71" s="41">
        <f t="shared" si="21"/>
        <v>5.9523809523809526</v>
      </c>
      <c r="U71" s="42">
        <v>252</v>
      </c>
      <c r="V71" s="36">
        <f t="shared" si="22"/>
        <v>6.2750000000000004</v>
      </c>
      <c r="W71" s="52" t="s">
        <v>139</v>
      </c>
      <c r="X71" s="36"/>
    </row>
    <row r="72" spans="1:24" ht="24" customHeight="1" x14ac:dyDescent="0.25">
      <c r="A72" s="2">
        <f t="shared" si="13"/>
        <v>69</v>
      </c>
      <c r="B72" s="50">
        <v>1711070</v>
      </c>
      <c r="C72" s="5" t="s">
        <v>663</v>
      </c>
      <c r="D72" s="4">
        <f t="shared" si="11"/>
        <v>6</v>
      </c>
      <c r="E72" s="5" t="s">
        <v>663</v>
      </c>
      <c r="F72" s="4">
        <f t="shared" si="12"/>
        <v>6</v>
      </c>
      <c r="G72" s="5" t="s">
        <v>663</v>
      </c>
      <c r="H72" s="4">
        <f t="shared" si="14"/>
        <v>6</v>
      </c>
      <c r="I72" s="5" t="s">
        <v>663</v>
      </c>
      <c r="J72" s="4">
        <f t="shared" si="15"/>
        <v>6</v>
      </c>
      <c r="K72" s="5" t="s">
        <v>665</v>
      </c>
      <c r="L72" s="4">
        <f t="shared" si="16"/>
        <v>5</v>
      </c>
      <c r="M72" s="5" t="s">
        <v>662</v>
      </c>
      <c r="N72" s="4">
        <f t="shared" si="17"/>
        <v>7</v>
      </c>
      <c r="O72" s="5" t="s">
        <v>662</v>
      </c>
      <c r="P72" s="4">
        <f t="shared" si="18"/>
        <v>7</v>
      </c>
      <c r="Q72" s="5" t="s">
        <v>661</v>
      </c>
      <c r="R72" s="4">
        <f t="shared" si="19"/>
        <v>9</v>
      </c>
      <c r="S72" s="5">
        <f t="shared" si="20"/>
        <v>256</v>
      </c>
      <c r="T72" s="41">
        <f t="shared" si="21"/>
        <v>6.0952380952380949</v>
      </c>
      <c r="U72" s="42">
        <v>272</v>
      </c>
      <c r="V72" s="36">
        <f t="shared" si="22"/>
        <v>6.6</v>
      </c>
      <c r="W72" s="52" t="s">
        <v>140</v>
      </c>
      <c r="X72" s="36"/>
    </row>
    <row r="73" spans="1:24" ht="24" customHeight="1" x14ac:dyDescent="0.25">
      <c r="A73" s="2">
        <f t="shared" si="13"/>
        <v>70</v>
      </c>
      <c r="B73" s="50">
        <v>1711071</v>
      </c>
      <c r="C73" s="5" t="s">
        <v>663</v>
      </c>
      <c r="D73" s="4">
        <f t="shared" si="11"/>
        <v>6</v>
      </c>
      <c r="E73" s="5" t="s">
        <v>661</v>
      </c>
      <c r="F73" s="4">
        <f t="shared" si="12"/>
        <v>9</v>
      </c>
      <c r="G73" s="5" t="s">
        <v>659</v>
      </c>
      <c r="H73" s="4">
        <f t="shared" si="14"/>
        <v>8</v>
      </c>
      <c r="I73" s="5" t="s">
        <v>663</v>
      </c>
      <c r="J73" s="4">
        <f t="shared" si="15"/>
        <v>6</v>
      </c>
      <c r="K73" s="5" t="s">
        <v>663</v>
      </c>
      <c r="L73" s="4">
        <f t="shared" si="16"/>
        <v>6</v>
      </c>
      <c r="M73" s="5" t="s">
        <v>661</v>
      </c>
      <c r="N73" s="4">
        <f t="shared" si="17"/>
        <v>9</v>
      </c>
      <c r="O73" s="5" t="s">
        <v>661</v>
      </c>
      <c r="P73" s="4">
        <f t="shared" si="18"/>
        <v>9</v>
      </c>
      <c r="Q73" s="5" t="s">
        <v>659</v>
      </c>
      <c r="R73" s="4">
        <f t="shared" si="19"/>
        <v>8</v>
      </c>
      <c r="S73" s="5">
        <f t="shared" si="20"/>
        <v>304</v>
      </c>
      <c r="T73" s="41">
        <f t="shared" si="21"/>
        <v>7.2380952380952381</v>
      </c>
      <c r="U73" s="42">
        <v>324</v>
      </c>
      <c r="V73" s="36">
        <f t="shared" si="22"/>
        <v>7.85</v>
      </c>
      <c r="W73" s="52" t="s">
        <v>141</v>
      </c>
      <c r="X73" s="36"/>
    </row>
    <row r="74" spans="1:24" ht="24" customHeight="1" x14ac:dyDescent="0.25">
      <c r="A74" s="2">
        <f t="shared" si="13"/>
        <v>71</v>
      </c>
      <c r="B74" s="50">
        <v>1711073</v>
      </c>
      <c r="C74" s="5" t="s">
        <v>665</v>
      </c>
      <c r="D74" s="4">
        <f t="shared" si="11"/>
        <v>5</v>
      </c>
      <c r="E74" s="5" t="s">
        <v>665</v>
      </c>
      <c r="F74" s="4">
        <f t="shared" si="12"/>
        <v>5</v>
      </c>
      <c r="G74" s="5" t="s">
        <v>663</v>
      </c>
      <c r="H74" s="4">
        <f t="shared" si="14"/>
        <v>6</v>
      </c>
      <c r="I74" s="5" t="s">
        <v>663</v>
      </c>
      <c r="J74" s="4">
        <f t="shared" si="15"/>
        <v>6</v>
      </c>
      <c r="K74" s="5" t="s">
        <v>665</v>
      </c>
      <c r="L74" s="4">
        <f t="shared" si="16"/>
        <v>5</v>
      </c>
      <c r="M74" s="5" t="s">
        <v>659</v>
      </c>
      <c r="N74" s="4">
        <f t="shared" si="17"/>
        <v>8</v>
      </c>
      <c r="O74" s="5" t="s">
        <v>662</v>
      </c>
      <c r="P74" s="4">
        <f t="shared" si="18"/>
        <v>7</v>
      </c>
      <c r="Q74" s="5" t="s">
        <v>659</v>
      </c>
      <c r="R74" s="4">
        <f t="shared" si="19"/>
        <v>8</v>
      </c>
      <c r="S74" s="5">
        <f t="shared" si="20"/>
        <v>240</v>
      </c>
      <c r="T74" s="41">
        <f t="shared" si="21"/>
        <v>5.7142857142857144</v>
      </c>
      <c r="U74" s="42">
        <v>219</v>
      </c>
      <c r="V74" s="36">
        <f t="shared" si="22"/>
        <v>5.7374999999999998</v>
      </c>
      <c r="W74" s="52" t="s">
        <v>142</v>
      </c>
      <c r="X74" s="36"/>
    </row>
    <row r="75" spans="1:24" ht="24" customHeight="1" x14ac:dyDescent="0.25">
      <c r="A75" s="2">
        <f t="shared" si="13"/>
        <v>72</v>
      </c>
      <c r="B75" s="50">
        <v>1711074</v>
      </c>
      <c r="C75" s="5" t="s">
        <v>665</v>
      </c>
      <c r="D75" s="4">
        <f t="shared" si="11"/>
        <v>5</v>
      </c>
      <c r="E75" s="5" t="s">
        <v>662</v>
      </c>
      <c r="F75" s="4">
        <f t="shared" si="12"/>
        <v>7</v>
      </c>
      <c r="G75" s="5" t="s">
        <v>659</v>
      </c>
      <c r="H75" s="4">
        <f t="shared" si="14"/>
        <v>8</v>
      </c>
      <c r="I75" s="5" t="s">
        <v>663</v>
      </c>
      <c r="J75" s="4">
        <f t="shared" si="15"/>
        <v>6</v>
      </c>
      <c r="K75" s="5" t="s">
        <v>662</v>
      </c>
      <c r="L75" s="4">
        <f t="shared" si="16"/>
        <v>7</v>
      </c>
      <c r="M75" s="5" t="s">
        <v>664</v>
      </c>
      <c r="N75" s="4">
        <f t="shared" si="17"/>
        <v>10</v>
      </c>
      <c r="O75" s="5" t="s">
        <v>659</v>
      </c>
      <c r="P75" s="4">
        <f t="shared" si="18"/>
        <v>8</v>
      </c>
      <c r="Q75" s="5" t="s">
        <v>661</v>
      </c>
      <c r="R75" s="4">
        <f t="shared" si="19"/>
        <v>9</v>
      </c>
      <c r="S75" s="5">
        <f t="shared" si="20"/>
        <v>288</v>
      </c>
      <c r="T75" s="41">
        <f t="shared" si="21"/>
        <v>6.8571428571428568</v>
      </c>
      <c r="U75" s="42">
        <v>271</v>
      </c>
      <c r="V75" s="36">
        <f t="shared" si="22"/>
        <v>6.9874999999999998</v>
      </c>
      <c r="W75" s="52" t="s">
        <v>143</v>
      </c>
      <c r="X75" s="36"/>
    </row>
    <row r="76" spans="1:24" ht="24" customHeight="1" x14ac:dyDescent="0.25">
      <c r="A76" s="2">
        <f t="shared" si="13"/>
        <v>73</v>
      </c>
      <c r="B76" s="50">
        <v>1711075</v>
      </c>
      <c r="C76" s="74" t="s">
        <v>660</v>
      </c>
      <c r="D76" s="4">
        <f t="shared" si="11"/>
        <v>0</v>
      </c>
      <c r="E76" s="74" t="s">
        <v>660</v>
      </c>
      <c r="F76" s="4">
        <f t="shared" si="12"/>
        <v>0</v>
      </c>
      <c r="G76" s="5" t="s">
        <v>666</v>
      </c>
      <c r="H76" s="4">
        <f t="shared" si="14"/>
        <v>4</v>
      </c>
      <c r="I76" s="5" t="s">
        <v>665</v>
      </c>
      <c r="J76" s="4">
        <f t="shared" si="15"/>
        <v>5</v>
      </c>
      <c r="K76" s="5" t="s">
        <v>663</v>
      </c>
      <c r="L76" s="4">
        <f t="shared" si="16"/>
        <v>6</v>
      </c>
      <c r="M76" s="5" t="s">
        <v>662</v>
      </c>
      <c r="N76" s="4">
        <f t="shared" si="17"/>
        <v>7</v>
      </c>
      <c r="O76" s="5" t="s">
        <v>659</v>
      </c>
      <c r="P76" s="4">
        <f t="shared" si="18"/>
        <v>8</v>
      </c>
      <c r="Q76" s="5" t="s">
        <v>659</v>
      </c>
      <c r="R76" s="4">
        <f t="shared" si="19"/>
        <v>8</v>
      </c>
      <c r="S76" s="5">
        <f t="shared" si="20"/>
        <v>146</v>
      </c>
      <c r="T76" s="41">
        <f t="shared" si="21"/>
        <v>3.4761904761904763</v>
      </c>
      <c r="U76" s="42">
        <v>206</v>
      </c>
      <c r="V76" s="36">
        <f t="shared" si="22"/>
        <v>4.4000000000000004</v>
      </c>
      <c r="W76" s="52" t="s">
        <v>144</v>
      </c>
      <c r="X76" s="36"/>
    </row>
    <row r="77" spans="1:24" ht="24" customHeight="1" x14ac:dyDescent="0.25">
      <c r="A77" s="2">
        <f t="shared" si="13"/>
        <v>74</v>
      </c>
      <c r="B77" s="50">
        <v>1711076</v>
      </c>
      <c r="C77" s="5" t="s">
        <v>666</v>
      </c>
      <c r="D77" s="4">
        <f t="shared" si="11"/>
        <v>4</v>
      </c>
      <c r="E77" s="5" t="s">
        <v>665</v>
      </c>
      <c r="F77" s="4">
        <f t="shared" si="12"/>
        <v>5</v>
      </c>
      <c r="G77" s="5" t="s">
        <v>665</v>
      </c>
      <c r="H77" s="4">
        <f t="shared" si="14"/>
        <v>5</v>
      </c>
      <c r="I77" s="5" t="s">
        <v>666</v>
      </c>
      <c r="J77" s="4">
        <f t="shared" si="15"/>
        <v>4</v>
      </c>
      <c r="K77" s="5" t="s">
        <v>666</v>
      </c>
      <c r="L77" s="4">
        <f t="shared" si="16"/>
        <v>4</v>
      </c>
      <c r="M77" s="5" t="s">
        <v>659</v>
      </c>
      <c r="N77" s="4">
        <f t="shared" si="17"/>
        <v>8</v>
      </c>
      <c r="O77" s="5" t="s">
        <v>662</v>
      </c>
      <c r="P77" s="4">
        <f t="shared" si="18"/>
        <v>7</v>
      </c>
      <c r="Q77" s="5" t="s">
        <v>659</v>
      </c>
      <c r="R77" s="4">
        <f t="shared" si="19"/>
        <v>8</v>
      </c>
      <c r="S77" s="5">
        <f t="shared" si="20"/>
        <v>204</v>
      </c>
      <c r="T77" s="41">
        <f t="shared" si="21"/>
        <v>4.8571428571428568</v>
      </c>
      <c r="U77" s="42">
        <v>231</v>
      </c>
      <c r="V77" s="36">
        <f t="shared" si="22"/>
        <v>5.4375</v>
      </c>
      <c r="W77" s="52" t="s">
        <v>49</v>
      </c>
      <c r="X77" s="36"/>
    </row>
    <row r="78" spans="1:24" ht="24" customHeight="1" x14ac:dyDescent="0.25">
      <c r="A78" s="2">
        <f t="shared" si="13"/>
        <v>75</v>
      </c>
      <c r="B78" s="50">
        <v>1711077</v>
      </c>
      <c r="C78" s="5" t="s">
        <v>665</v>
      </c>
      <c r="D78" s="4">
        <f t="shared" si="11"/>
        <v>5</v>
      </c>
      <c r="E78" s="5" t="s">
        <v>662</v>
      </c>
      <c r="F78" s="4">
        <f t="shared" si="12"/>
        <v>7</v>
      </c>
      <c r="G78" s="5" t="s">
        <v>662</v>
      </c>
      <c r="H78" s="4">
        <f t="shared" si="14"/>
        <v>7</v>
      </c>
      <c r="I78" s="5" t="s">
        <v>663</v>
      </c>
      <c r="J78" s="4">
        <f t="shared" si="15"/>
        <v>6</v>
      </c>
      <c r="K78" s="5" t="s">
        <v>662</v>
      </c>
      <c r="L78" s="4">
        <f t="shared" si="16"/>
        <v>7</v>
      </c>
      <c r="M78" s="5" t="s">
        <v>659</v>
      </c>
      <c r="N78" s="4">
        <f t="shared" si="17"/>
        <v>8</v>
      </c>
      <c r="O78" s="5" t="s">
        <v>659</v>
      </c>
      <c r="P78" s="4">
        <f t="shared" si="18"/>
        <v>8</v>
      </c>
      <c r="Q78" s="5" t="s">
        <v>661</v>
      </c>
      <c r="R78" s="4">
        <f t="shared" si="19"/>
        <v>9</v>
      </c>
      <c r="S78" s="5">
        <f t="shared" si="20"/>
        <v>278</v>
      </c>
      <c r="T78" s="41">
        <f t="shared" si="21"/>
        <v>6.6190476190476186</v>
      </c>
      <c r="U78" s="42">
        <v>249</v>
      </c>
      <c r="V78" s="36">
        <f t="shared" si="22"/>
        <v>6.5875000000000004</v>
      </c>
      <c r="W78" s="52" t="s">
        <v>145</v>
      </c>
      <c r="X78" s="36"/>
    </row>
    <row r="79" spans="1:24" ht="24" customHeight="1" x14ac:dyDescent="0.25">
      <c r="A79" s="2">
        <f t="shared" si="13"/>
        <v>76</v>
      </c>
      <c r="B79" s="50">
        <v>1711078</v>
      </c>
      <c r="C79" s="5" t="s">
        <v>662</v>
      </c>
      <c r="D79" s="4">
        <f t="shared" si="11"/>
        <v>7</v>
      </c>
      <c r="E79" s="5" t="s">
        <v>662</v>
      </c>
      <c r="F79" s="4">
        <f t="shared" si="12"/>
        <v>7</v>
      </c>
      <c r="G79" s="5" t="s">
        <v>663</v>
      </c>
      <c r="H79" s="4">
        <f t="shared" si="14"/>
        <v>6</v>
      </c>
      <c r="I79" s="5" t="s">
        <v>659</v>
      </c>
      <c r="J79" s="4">
        <f t="shared" si="15"/>
        <v>8</v>
      </c>
      <c r="K79" s="5" t="s">
        <v>662</v>
      </c>
      <c r="L79" s="4">
        <f t="shared" si="16"/>
        <v>7</v>
      </c>
      <c r="M79" s="5" t="s">
        <v>661</v>
      </c>
      <c r="N79" s="4">
        <f t="shared" si="17"/>
        <v>9</v>
      </c>
      <c r="O79" s="5" t="s">
        <v>659</v>
      </c>
      <c r="P79" s="4">
        <f t="shared" si="18"/>
        <v>8</v>
      </c>
      <c r="Q79" s="5" t="s">
        <v>661</v>
      </c>
      <c r="R79" s="4">
        <f t="shared" si="19"/>
        <v>9</v>
      </c>
      <c r="S79" s="5">
        <f t="shared" si="20"/>
        <v>306</v>
      </c>
      <c r="T79" s="41">
        <f t="shared" si="21"/>
        <v>7.2857142857142856</v>
      </c>
      <c r="U79" s="42">
        <v>280</v>
      </c>
      <c r="V79" s="36">
        <f t="shared" si="22"/>
        <v>7.3250000000000002</v>
      </c>
      <c r="W79" s="52" t="s">
        <v>146</v>
      </c>
      <c r="X79" s="36"/>
    </row>
    <row r="80" spans="1:24" ht="24" customHeight="1" x14ac:dyDescent="0.25">
      <c r="A80" s="2">
        <f t="shared" si="13"/>
        <v>77</v>
      </c>
      <c r="B80" s="50">
        <v>1711079</v>
      </c>
      <c r="C80" s="5" t="s">
        <v>666</v>
      </c>
      <c r="D80" s="4">
        <f t="shared" si="11"/>
        <v>4</v>
      </c>
      <c r="E80" s="5" t="s">
        <v>666</v>
      </c>
      <c r="F80" s="4">
        <f t="shared" si="12"/>
        <v>4</v>
      </c>
      <c r="G80" s="5" t="s">
        <v>663</v>
      </c>
      <c r="H80" s="4">
        <f t="shared" si="14"/>
        <v>6</v>
      </c>
      <c r="I80" s="5" t="s">
        <v>662</v>
      </c>
      <c r="J80" s="4">
        <f t="shared" si="15"/>
        <v>7</v>
      </c>
      <c r="K80" s="5" t="s">
        <v>662</v>
      </c>
      <c r="L80" s="4">
        <f t="shared" si="16"/>
        <v>7</v>
      </c>
      <c r="M80" s="5" t="s">
        <v>659</v>
      </c>
      <c r="N80" s="4">
        <f t="shared" si="17"/>
        <v>8</v>
      </c>
      <c r="O80" s="5" t="s">
        <v>659</v>
      </c>
      <c r="P80" s="4">
        <f t="shared" si="18"/>
        <v>8</v>
      </c>
      <c r="Q80" s="5" t="s">
        <v>661</v>
      </c>
      <c r="R80" s="4">
        <f t="shared" si="19"/>
        <v>9</v>
      </c>
      <c r="S80" s="5">
        <f t="shared" si="20"/>
        <v>248</v>
      </c>
      <c r="T80" s="41">
        <f t="shared" si="21"/>
        <v>5.9047619047619051</v>
      </c>
      <c r="U80" s="42">
        <v>235</v>
      </c>
      <c r="V80" s="36">
        <f t="shared" si="22"/>
        <v>6.0374999999999996</v>
      </c>
      <c r="W80" s="52" t="s">
        <v>147</v>
      </c>
      <c r="X80" s="36"/>
    </row>
    <row r="81" spans="1:24" ht="24" customHeight="1" x14ac:dyDescent="0.25">
      <c r="A81" s="2">
        <f t="shared" si="13"/>
        <v>78</v>
      </c>
      <c r="B81" s="50">
        <v>1711080</v>
      </c>
      <c r="C81" s="5" t="s">
        <v>666</v>
      </c>
      <c r="D81" s="4">
        <f t="shared" si="11"/>
        <v>4</v>
      </c>
      <c r="E81" s="5" t="s">
        <v>666</v>
      </c>
      <c r="F81" s="4">
        <f t="shared" si="12"/>
        <v>4</v>
      </c>
      <c r="G81" s="5" t="s">
        <v>663</v>
      </c>
      <c r="H81" s="4">
        <f t="shared" si="14"/>
        <v>6</v>
      </c>
      <c r="I81" s="5" t="s">
        <v>663</v>
      </c>
      <c r="J81" s="4">
        <f t="shared" si="15"/>
        <v>6</v>
      </c>
      <c r="K81" s="5" t="s">
        <v>659</v>
      </c>
      <c r="L81" s="4">
        <f t="shared" si="16"/>
        <v>8</v>
      </c>
      <c r="M81" s="5" t="s">
        <v>659</v>
      </c>
      <c r="N81" s="4">
        <f t="shared" si="17"/>
        <v>8</v>
      </c>
      <c r="O81" s="5" t="s">
        <v>662</v>
      </c>
      <c r="P81" s="4">
        <f t="shared" si="18"/>
        <v>7</v>
      </c>
      <c r="Q81" s="5" t="s">
        <v>659</v>
      </c>
      <c r="R81" s="4">
        <f t="shared" si="19"/>
        <v>8</v>
      </c>
      <c r="S81" s="5">
        <f t="shared" si="20"/>
        <v>242</v>
      </c>
      <c r="T81" s="41">
        <f t="shared" si="21"/>
        <v>5.7619047619047619</v>
      </c>
      <c r="U81" s="42">
        <v>283</v>
      </c>
      <c r="V81" s="36">
        <f t="shared" si="22"/>
        <v>6.5625</v>
      </c>
      <c r="W81" s="52" t="s">
        <v>148</v>
      </c>
      <c r="X81" s="36"/>
    </row>
    <row r="82" spans="1:24" ht="24" customHeight="1" x14ac:dyDescent="0.25">
      <c r="A82" s="2">
        <f t="shared" si="13"/>
        <v>79</v>
      </c>
      <c r="B82" s="50">
        <v>1711081</v>
      </c>
      <c r="C82" s="5" t="s">
        <v>659</v>
      </c>
      <c r="D82" s="4">
        <f t="shared" si="11"/>
        <v>8</v>
      </c>
      <c r="E82" s="5" t="s">
        <v>663</v>
      </c>
      <c r="F82" s="4">
        <f t="shared" si="12"/>
        <v>6</v>
      </c>
      <c r="G82" s="5" t="s">
        <v>663</v>
      </c>
      <c r="H82" s="4">
        <f t="shared" si="14"/>
        <v>6</v>
      </c>
      <c r="I82" s="5" t="s">
        <v>665</v>
      </c>
      <c r="J82" s="4">
        <f t="shared" si="15"/>
        <v>5</v>
      </c>
      <c r="K82" s="5" t="s">
        <v>662</v>
      </c>
      <c r="L82" s="4">
        <f t="shared" si="16"/>
        <v>7</v>
      </c>
      <c r="M82" s="5" t="s">
        <v>662</v>
      </c>
      <c r="N82" s="4">
        <f t="shared" si="17"/>
        <v>7</v>
      </c>
      <c r="O82" s="5" t="s">
        <v>662</v>
      </c>
      <c r="P82" s="4">
        <f t="shared" si="18"/>
        <v>7</v>
      </c>
      <c r="Q82" s="5" t="s">
        <v>661</v>
      </c>
      <c r="R82" s="4">
        <f t="shared" si="19"/>
        <v>9</v>
      </c>
      <c r="S82" s="5">
        <f t="shared" si="20"/>
        <v>276</v>
      </c>
      <c r="T82" s="41">
        <f t="shared" si="21"/>
        <v>6.5714285714285712</v>
      </c>
      <c r="U82" s="42">
        <v>290</v>
      </c>
      <c r="V82" s="36">
        <f t="shared" si="22"/>
        <v>7.0750000000000002</v>
      </c>
      <c r="W82" s="52" t="s">
        <v>149</v>
      </c>
      <c r="X82" s="36"/>
    </row>
    <row r="83" spans="1:24" ht="24" customHeight="1" x14ac:dyDescent="0.25">
      <c r="A83" s="2">
        <f t="shared" si="13"/>
        <v>80</v>
      </c>
      <c r="B83" s="50">
        <v>1711082</v>
      </c>
      <c r="C83" s="74" t="s">
        <v>660</v>
      </c>
      <c r="D83" s="4">
        <f t="shared" si="11"/>
        <v>0</v>
      </c>
      <c r="E83" s="74" t="s">
        <v>660</v>
      </c>
      <c r="F83" s="4">
        <f t="shared" si="12"/>
        <v>0</v>
      </c>
      <c r="G83" s="74" t="s">
        <v>660</v>
      </c>
      <c r="H83" s="4">
        <f t="shared" si="14"/>
        <v>0</v>
      </c>
      <c r="I83" s="74" t="s">
        <v>660</v>
      </c>
      <c r="J83" s="4">
        <f t="shared" si="15"/>
        <v>0</v>
      </c>
      <c r="K83" s="74" t="s">
        <v>660</v>
      </c>
      <c r="L83" s="4">
        <f t="shared" si="16"/>
        <v>0</v>
      </c>
      <c r="M83" s="5" t="s">
        <v>659</v>
      </c>
      <c r="N83" s="4">
        <f t="shared" si="17"/>
        <v>8</v>
      </c>
      <c r="O83" s="5" t="s">
        <v>663</v>
      </c>
      <c r="P83" s="4">
        <f t="shared" si="18"/>
        <v>6</v>
      </c>
      <c r="Q83" s="76" t="s">
        <v>660</v>
      </c>
      <c r="R83" s="4">
        <f t="shared" si="19"/>
        <v>0</v>
      </c>
      <c r="S83" s="5">
        <f t="shared" si="20"/>
        <v>28</v>
      </c>
      <c r="T83" s="41">
        <f t="shared" si="21"/>
        <v>0.66666666666666663</v>
      </c>
      <c r="U83" s="42">
        <v>129</v>
      </c>
      <c r="V83" s="36">
        <f t="shared" si="22"/>
        <v>1.9624999999999999</v>
      </c>
      <c r="W83" s="52" t="s">
        <v>150</v>
      </c>
      <c r="X83" s="36"/>
    </row>
    <row r="84" spans="1:24" ht="24" customHeight="1" x14ac:dyDescent="0.25">
      <c r="A84" s="2">
        <f t="shared" si="13"/>
        <v>81</v>
      </c>
      <c r="B84" s="50">
        <v>1711083</v>
      </c>
      <c r="C84" s="5" t="s">
        <v>664</v>
      </c>
      <c r="D84" s="4">
        <f t="shared" ref="D84:D104" si="23">IF(C84="AA",10, IF(C84="AB",9, IF(C84="BB",8, IF(C84="BC",7,IF(C84="CC",6, IF(C84="CD",5, IF(C84="DD",4,IF(C84="F",0))))))))</f>
        <v>10</v>
      </c>
      <c r="E84" s="5" t="s">
        <v>662</v>
      </c>
      <c r="F84" s="4">
        <f t="shared" ref="F84:F104" si="24">IF(E84="AA",10, IF(E84="AB",9, IF(E84="BB",8, IF(E84="BC",7,IF(E84="CC",6, IF(E84="CD",5, IF(E84="DD",4,IF(E84="F",0))))))))</f>
        <v>7</v>
      </c>
      <c r="G84" s="5" t="s">
        <v>663</v>
      </c>
      <c r="H84" s="4">
        <f t="shared" si="14"/>
        <v>6</v>
      </c>
      <c r="I84" s="5" t="s">
        <v>661</v>
      </c>
      <c r="J84" s="4">
        <f t="shared" si="15"/>
        <v>9</v>
      </c>
      <c r="K84" s="5" t="s">
        <v>659</v>
      </c>
      <c r="L84" s="4">
        <f t="shared" si="16"/>
        <v>8</v>
      </c>
      <c r="M84" s="5" t="s">
        <v>661</v>
      </c>
      <c r="N84" s="4">
        <f t="shared" si="17"/>
        <v>9</v>
      </c>
      <c r="O84" s="5" t="s">
        <v>659</v>
      </c>
      <c r="P84" s="4">
        <f t="shared" si="18"/>
        <v>8</v>
      </c>
      <c r="Q84" s="5" t="s">
        <v>661</v>
      </c>
      <c r="R84" s="4">
        <f t="shared" si="19"/>
        <v>9</v>
      </c>
      <c r="S84" s="5">
        <f t="shared" si="20"/>
        <v>344</v>
      </c>
      <c r="T84" s="41">
        <f t="shared" si="21"/>
        <v>8.1904761904761898</v>
      </c>
      <c r="U84" s="42">
        <v>303</v>
      </c>
      <c r="V84" s="36">
        <f t="shared" si="22"/>
        <v>8.0875000000000004</v>
      </c>
      <c r="W84" s="52" t="s">
        <v>151</v>
      </c>
      <c r="X84" s="36"/>
    </row>
    <row r="85" spans="1:24" ht="24" customHeight="1" x14ac:dyDescent="0.25">
      <c r="A85" s="2">
        <f t="shared" si="13"/>
        <v>82</v>
      </c>
      <c r="B85" s="50">
        <v>1711084</v>
      </c>
      <c r="C85" s="5" t="s">
        <v>659</v>
      </c>
      <c r="D85" s="4">
        <f t="shared" si="23"/>
        <v>8</v>
      </c>
      <c r="E85" s="5" t="s">
        <v>662</v>
      </c>
      <c r="F85" s="4">
        <f t="shared" si="24"/>
        <v>7</v>
      </c>
      <c r="G85" s="5" t="s">
        <v>663</v>
      </c>
      <c r="H85" s="4">
        <f t="shared" si="14"/>
        <v>6</v>
      </c>
      <c r="I85" s="5" t="s">
        <v>663</v>
      </c>
      <c r="J85" s="4">
        <f t="shared" si="15"/>
        <v>6</v>
      </c>
      <c r="K85" s="5" t="s">
        <v>662</v>
      </c>
      <c r="L85" s="4">
        <f t="shared" si="16"/>
        <v>7</v>
      </c>
      <c r="M85" s="5" t="s">
        <v>659</v>
      </c>
      <c r="N85" s="4">
        <f t="shared" si="17"/>
        <v>8</v>
      </c>
      <c r="O85" s="5" t="s">
        <v>659</v>
      </c>
      <c r="P85" s="4">
        <f t="shared" si="18"/>
        <v>8</v>
      </c>
      <c r="Q85" s="5" t="s">
        <v>661</v>
      </c>
      <c r="R85" s="4">
        <f t="shared" si="19"/>
        <v>9</v>
      </c>
      <c r="S85" s="5">
        <f t="shared" si="20"/>
        <v>296</v>
      </c>
      <c r="T85" s="41">
        <f t="shared" si="21"/>
        <v>7.0476190476190474</v>
      </c>
      <c r="U85" s="42">
        <v>311</v>
      </c>
      <c r="V85" s="36">
        <f t="shared" si="22"/>
        <v>7.5875000000000004</v>
      </c>
      <c r="W85" s="52" t="s">
        <v>152</v>
      </c>
      <c r="X85" s="36"/>
    </row>
    <row r="86" spans="1:24" ht="24" customHeight="1" x14ac:dyDescent="0.25">
      <c r="A86" s="2">
        <f t="shared" si="13"/>
        <v>83</v>
      </c>
      <c r="B86" s="50">
        <v>1711085</v>
      </c>
      <c r="C86" s="5" t="s">
        <v>665</v>
      </c>
      <c r="D86" s="4">
        <f t="shared" si="23"/>
        <v>5</v>
      </c>
      <c r="E86" s="5" t="s">
        <v>662</v>
      </c>
      <c r="F86" s="4">
        <f t="shared" si="24"/>
        <v>7</v>
      </c>
      <c r="G86" s="5" t="s">
        <v>662</v>
      </c>
      <c r="H86" s="4">
        <f t="shared" si="14"/>
        <v>7</v>
      </c>
      <c r="I86" s="5" t="s">
        <v>665</v>
      </c>
      <c r="J86" s="4">
        <f t="shared" si="15"/>
        <v>5</v>
      </c>
      <c r="K86" s="5" t="s">
        <v>662</v>
      </c>
      <c r="L86" s="4">
        <f t="shared" si="16"/>
        <v>7</v>
      </c>
      <c r="M86" s="5" t="s">
        <v>661</v>
      </c>
      <c r="N86" s="4">
        <f t="shared" si="17"/>
        <v>9</v>
      </c>
      <c r="O86" s="5" t="s">
        <v>659</v>
      </c>
      <c r="P86" s="4">
        <f t="shared" si="18"/>
        <v>8</v>
      </c>
      <c r="Q86" s="5" t="s">
        <v>661</v>
      </c>
      <c r="R86" s="4">
        <f t="shared" si="19"/>
        <v>9</v>
      </c>
      <c r="S86" s="5">
        <f t="shared" si="20"/>
        <v>272</v>
      </c>
      <c r="T86" s="41">
        <f t="shared" si="21"/>
        <v>6.4761904761904763</v>
      </c>
      <c r="U86" s="42">
        <v>288</v>
      </c>
      <c r="V86" s="36">
        <f t="shared" si="22"/>
        <v>7</v>
      </c>
      <c r="W86" s="52" t="s">
        <v>153</v>
      </c>
      <c r="X86" s="36"/>
    </row>
    <row r="87" spans="1:24" ht="24" customHeight="1" x14ac:dyDescent="0.25">
      <c r="A87" s="2">
        <f t="shared" si="13"/>
        <v>84</v>
      </c>
      <c r="B87" s="50">
        <v>1711086</v>
      </c>
      <c r="C87" s="5" t="s">
        <v>661</v>
      </c>
      <c r="D87" s="4">
        <f t="shared" si="23"/>
        <v>9</v>
      </c>
      <c r="E87" s="5" t="s">
        <v>659</v>
      </c>
      <c r="F87" s="4">
        <f t="shared" si="24"/>
        <v>8</v>
      </c>
      <c r="G87" s="5" t="s">
        <v>661</v>
      </c>
      <c r="H87" s="4">
        <f t="shared" si="14"/>
        <v>9</v>
      </c>
      <c r="I87" s="5" t="s">
        <v>659</v>
      </c>
      <c r="J87" s="4">
        <f t="shared" si="15"/>
        <v>8</v>
      </c>
      <c r="K87" s="5" t="s">
        <v>659</v>
      </c>
      <c r="L87" s="4">
        <f t="shared" si="16"/>
        <v>8</v>
      </c>
      <c r="M87" s="5" t="s">
        <v>661</v>
      </c>
      <c r="N87" s="4">
        <f t="shared" si="17"/>
        <v>9</v>
      </c>
      <c r="O87" s="5" t="s">
        <v>662</v>
      </c>
      <c r="P87" s="4">
        <f t="shared" si="18"/>
        <v>7</v>
      </c>
      <c r="Q87" s="5" t="s">
        <v>664</v>
      </c>
      <c r="R87" s="4">
        <f t="shared" si="19"/>
        <v>10</v>
      </c>
      <c r="S87" s="5">
        <f t="shared" si="20"/>
        <v>354</v>
      </c>
      <c r="T87" s="41">
        <f t="shared" si="21"/>
        <v>8.4285714285714288</v>
      </c>
      <c r="U87" s="42">
        <v>328</v>
      </c>
      <c r="V87" s="36">
        <f t="shared" si="22"/>
        <v>8.5250000000000004</v>
      </c>
      <c r="W87" s="52" t="s">
        <v>154</v>
      </c>
      <c r="X87" s="36"/>
    </row>
    <row r="88" spans="1:24" ht="24" customHeight="1" x14ac:dyDescent="0.25">
      <c r="A88" s="2">
        <f t="shared" si="13"/>
        <v>85</v>
      </c>
      <c r="B88" s="50">
        <v>1711087</v>
      </c>
      <c r="C88" s="5" t="s">
        <v>662</v>
      </c>
      <c r="D88" s="4">
        <f t="shared" si="23"/>
        <v>7</v>
      </c>
      <c r="E88" s="5" t="s">
        <v>663</v>
      </c>
      <c r="F88" s="4">
        <f t="shared" si="24"/>
        <v>6</v>
      </c>
      <c r="G88" s="5" t="s">
        <v>665</v>
      </c>
      <c r="H88" s="4">
        <f t="shared" si="14"/>
        <v>5</v>
      </c>
      <c r="I88" s="5" t="s">
        <v>663</v>
      </c>
      <c r="J88" s="4">
        <f t="shared" si="15"/>
        <v>6</v>
      </c>
      <c r="K88" s="5" t="s">
        <v>663</v>
      </c>
      <c r="L88" s="4">
        <f t="shared" si="16"/>
        <v>6</v>
      </c>
      <c r="M88" s="5" t="s">
        <v>659</v>
      </c>
      <c r="N88" s="4">
        <f t="shared" si="17"/>
        <v>8</v>
      </c>
      <c r="O88" s="5" t="s">
        <v>662</v>
      </c>
      <c r="P88" s="4">
        <f t="shared" si="18"/>
        <v>7</v>
      </c>
      <c r="Q88" s="5" t="s">
        <v>659</v>
      </c>
      <c r="R88" s="4">
        <f t="shared" si="19"/>
        <v>8</v>
      </c>
      <c r="S88" s="5">
        <f t="shared" si="20"/>
        <v>264</v>
      </c>
      <c r="T88" s="41">
        <f t="shared" si="21"/>
        <v>6.2857142857142856</v>
      </c>
      <c r="U88" s="42">
        <v>296</v>
      </c>
      <c r="V88" s="36">
        <f t="shared" si="22"/>
        <v>7</v>
      </c>
      <c r="W88" s="52" t="s">
        <v>155</v>
      </c>
      <c r="X88" s="36"/>
    </row>
    <row r="89" spans="1:24" ht="24" customHeight="1" x14ac:dyDescent="0.25">
      <c r="A89" s="2">
        <f t="shared" si="13"/>
        <v>86</v>
      </c>
      <c r="B89" s="50">
        <v>1711088</v>
      </c>
      <c r="C89" s="5" t="s">
        <v>665</v>
      </c>
      <c r="D89" s="4">
        <f t="shared" si="23"/>
        <v>5</v>
      </c>
      <c r="E89" s="5" t="s">
        <v>665</v>
      </c>
      <c r="F89" s="4">
        <f t="shared" si="24"/>
        <v>5</v>
      </c>
      <c r="G89" s="5" t="s">
        <v>665</v>
      </c>
      <c r="H89" s="4">
        <f t="shared" si="14"/>
        <v>5</v>
      </c>
      <c r="I89" s="5" t="s">
        <v>663</v>
      </c>
      <c r="J89" s="4">
        <f t="shared" si="15"/>
        <v>6</v>
      </c>
      <c r="K89" s="5" t="s">
        <v>665</v>
      </c>
      <c r="L89" s="4">
        <f t="shared" si="16"/>
        <v>5</v>
      </c>
      <c r="M89" s="5" t="s">
        <v>659</v>
      </c>
      <c r="N89" s="4">
        <f t="shared" si="17"/>
        <v>8</v>
      </c>
      <c r="O89" s="5" t="s">
        <v>659</v>
      </c>
      <c r="P89" s="4">
        <f t="shared" si="18"/>
        <v>8</v>
      </c>
      <c r="Q89" s="5" t="s">
        <v>661</v>
      </c>
      <c r="R89" s="4">
        <f t="shared" si="19"/>
        <v>9</v>
      </c>
      <c r="S89" s="5">
        <f t="shared" si="20"/>
        <v>238</v>
      </c>
      <c r="T89" s="41">
        <f t="shared" si="21"/>
        <v>5.666666666666667</v>
      </c>
      <c r="U89" s="42">
        <v>264</v>
      </c>
      <c r="V89" s="36">
        <f t="shared" si="22"/>
        <v>6.2750000000000004</v>
      </c>
      <c r="W89" s="52" t="s">
        <v>156</v>
      </c>
      <c r="X89" s="36"/>
    </row>
    <row r="90" spans="1:24" ht="24" customHeight="1" x14ac:dyDescent="0.25">
      <c r="A90" s="2">
        <f t="shared" ref="A90:A120" si="25">A89+1</f>
        <v>87</v>
      </c>
      <c r="B90" s="50">
        <v>1711089</v>
      </c>
      <c r="C90" s="5" t="s">
        <v>665</v>
      </c>
      <c r="D90" s="4">
        <f t="shared" si="23"/>
        <v>5</v>
      </c>
      <c r="E90" s="5" t="s">
        <v>662</v>
      </c>
      <c r="F90" s="4">
        <f t="shared" si="24"/>
        <v>7</v>
      </c>
      <c r="G90" s="5" t="s">
        <v>659</v>
      </c>
      <c r="H90" s="4">
        <f t="shared" si="14"/>
        <v>8</v>
      </c>
      <c r="I90" s="5" t="s">
        <v>663</v>
      </c>
      <c r="J90" s="4">
        <f t="shared" si="15"/>
        <v>6</v>
      </c>
      <c r="K90" s="5" t="s">
        <v>659</v>
      </c>
      <c r="L90" s="4">
        <f t="shared" si="16"/>
        <v>8</v>
      </c>
      <c r="M90" s="5" t="s">
        <v>661</v>
      </c>
      <c r="N90" s="4">
        <f t="shared" si="17"/>
        <v>9</v>
      </c>
      <c r="O90" s="5" t="s">
        <v>662</v>
      </c>
      <c r="P90" s="4">
        <f t="shared" si="18"/>
        <v>7</v>
      </c>
      <c r="Q90" s="5" t="s">
        <v>661</v>
      </c>
      <c r="R90" s="4">
        <f t="shared" si="19"/>
        <v>9</v>
      </c>
      <c r="S90" s="5">
        <f t="shared" si="20"/>
        <v>290</v>
      </c>
      <c r="T90" s="41">
        <f t="shared" si="21"/>
        <v>6.9047619047619051</v>
      </c>
      <c r="U90" s="42">
        <v>302</v>
      </c>
      <c r="V90" s="36">
        <f t="shared" si="22"/>
        <v>7.4</v>
      </c>
      <c r="W90" s="52" t="s">
        <v>157</v>
      </c>
      <c r="X90" s="36"/>
    </row>
    <row r="91" spans="1:24" ht="24" customHeight="1" x14ac:dyDescent="0.25">
      <c r="A91" s="2">
        <f t="shared" si="25"/>
        <v>88</v>
      </c>
      <c r="B91" s="50">
        <v>1711090</v>
      </c>
      <c r="C91" s="5" t="s">
        <v>661</v>
      </c>
      <c r="D91" s="4">
        <f t="shared" si="23"/>
        <v>9</v>
      </c>
      <c r="E91" s="5" t="s">
        <v>661</v>
      </c>
      <c r="F91" s="4">
        <f t="shared" si="24"/>
        <v>9</v>
      </c>
      <c r="G91" s="5" t="s">
        <v>664</v>
      </c>
      <c r="H91" s="4">
        <f t="shared" si="14"/>
        <v>10</v>
      </c>
      <c r="I91" s="5" t="s">
        <v>659</v>
      </c>
      <c r="J91" s="4">
        <f t="shared" si="15"/>
        <v>8</v>
      </c>
      <c r="K91" s="5" t="s">
        <v>664</v>
      </c>
      <c r="L91" s="4">
        <f t="shared" si="16"/>
        <v>10</v>
      </c>
      <c r="M91" s="5" t="s">
        <v>664</v>
      </c>
      <c r="N91" s="4">
        <f t="shared" si="17"/>
        <v>10</v>
      </c>
      <c r="O91" s="5" t="s">
        <v>662</v>
      </c>
      <c r="P91" s="4">
        <f t="shared" si="18"/>
        <v>7</v>
      </c>
      <c r="Q91" s="5" t="s">
        <v>661</v>
      </c>
      <c r="R91" s="4">
        <f t="shared" si="19"/>
        <v>9</v>
      </c>
      <c r="S91" s="5">
        <f t="shared" si="20"/>
        <v>380</v>
      </c>
      <c r="T91" s="41">
        <f t="shared" si="21"/>
        <v>9.0476190476190474</v>
      </c>
      <c r="U91" s="42">
        <v>332</v>
      </c>
      <c r="V91" s="36">
        <f t="shared" si="22"/>
        <v>8.9</v>
      </c>
      <c r="W91" s="52" t="s">
        <v>158</v>
      </c>
      <c r="X91" s="36"/>
    </row>
    <row r="92" spans="1:24" ht="24" customHeight="1" x14ac:dyDescent="0.25">
      <c r="A92" s="2">
        <f t="shared" si="25"/>
        <v>89</v>
      </c>
      <c r="B92" s="50">
        <v>1711091</v>
      </c>
      <c r="C92" s="5" t="s">
        <v>663</v>
      </c>
      <c r="D92" s="4">
        <f t="shared" si="23"/>
        <v>6</v>
      </c>
      <c r="E92" s="5" t="s">
        <v>663</v>
      </c>
      <c r="F92" s="4">
        <f t="shared" si="24"/>
        <v>6</v>
      </c>
      <c r="G92" s="5" t="s">
        <v>659</v>
      </c>
      <c r="H92" s="4">
        <f t="shared" si="14"/>
        <v>8</v>
      </c>
      <c r="I92" s="5" t="s">
        <v>662</v>
      </c>
      <c r="J92" s="4">
        <f t="shared" si="15"/>
        <v>7</v>
      </c>
      <c r="K92" s="5" t="s">
        <v>661</v>
      </c>
      <c r="L92" s="4">
        <f t="shared" si="16"/>
        <v>9</v>
      </c>
      <c r="M92" s="5" t="s">
        <v>661</v>
      </c>
      <c r="N92" s="4">
        <f t="shared" si="17"/>
        <v>9</v>
      </c>
      <c r="O92" s="5" t="s">
        <v>659</v>
      </c>
      <c r="P92" s="4">
        <f t="shared" si="18"/>
        <v>8</v>
      </c>
      <c r="Q92" s="5" t="s">
        <v>661</v>
      </c>
      <c r="R92" s="4">
        <f t="shared" si="19"/>
        <v>9</v>
      </c>
      <c r="S92" s="5">
        <f t="shared" si="20"/>
        <v>306</v>
      </c>
      <c r="T92" s="41">
        <f t="shared" si="21"/>
        <v>7.2857142857142856</v>
      </c>
      <c r="U92" s="42">
        <v>284</v>
      </c>
      <c r="V92" s="36">
        <f t="shared" si="22"/>
        <v>7.375</v>
      </c>
      <c r="W92" s="52" t="s">
        <v>159</v>
      </c>
      <c r="X92" s="36"/>
    </row>
    <row r="93" spans="1:24" ht="24" customHeight="1" x14ac:dyDescent="0.25">
      <c r="A93" s="2">
        <f t="shared" si="25"/>
        <v>90</v>
      </c>
      <c r="B93" s="50">
        <v>1711092</v>
      </c>
      <c r="C93" s="5" t="s">
        <v>663</v>
      </c>
      <c r="D93" s="4">
        <f t="shared" si="23"/>
        <v>6</v>
      </c>
      <c r="E93" s="5" t="s">
        <v>663</v>
      </c>
      <c r="F93" s="4">
        <f t="shared" si="24"/>
        <v>6</v>
      </c>
      <c r="G93" s="5" t="s">
        <v>666</v>
      </c>
      <c r="H93" s="4">
        <f t="shared" si="14"/>
        <v>4</v>
      </c>
      <c r="I93" s="5" t="s">
        <v>665</v>
      </c>
      <c r="J93" s="4">
        <f t="shared" si="15"/>
        <v>5</v>
      </c>
      <c r="K93" s="74" t="s">
        <v>660</v>
      </c>
      <c r="L93" s="4">
        <f t="shared" si="16"/>
        <v>0</v>
      </c>
      <c r="M93" s="5" t="s">
        <v>661</v>
      </c>
      <c r="N93" s="4">
        <f t="shared" si="17"/>
        <v>9</v>
      </c>
      <c r="O93" s="5" t="s">
        <v>665</v>
      </c>
      <c r="P93" s="4">
        <f t="shared" si="18"/>
        <v>5</v>
      </c>
      <c r="Q93" s="5" t="s">
        <v>661</v>
      </c>
      <c r="R93" s="4">
        <f t="shared" si="19"/>
        <v>9</v>
      </c>
      <c r="S93" s="5">
        <f t="shared" si="20"/>
        <v>206</v>
      </c>
      <c r="T93" s="41">
        <f t="shared" si="21"/>
        <v>4.9047619047619051</v>
      </c>
      <c r="U93" s="42">
        <v>261</v>
      </c>
      <c r="V93" s="36">
        <f t="shared" si="22"/>
        <v>5.8375000000000004</v>
      </c>
      <c r="W93" s="52" t="s">
        <v>160</v>
      </c>
      <c r="X93" s="36"/>
    </row>
    <row r="94" spans="1:24" ht="24" customHeight="1" x14ac:dyDescent="0.25">
      <c r="A94" s="2">
        <f t="shared" si="25"/>
        <v>91</v>
      </c>
      <c r="B94" s="50">
        <v>1711093</v>
      </c>
      <c r="C94" s="5" t="s">
        <v>665</v>
      </c>
      <c r="D94" s="4">
        <f t="shared" si="23"/>
        <v>5</v>
      </c>
      <c r="E94" s="5" t="s">
        <v>662</v>
      </c>
      <c r="F94" s="4">
        <f t="shared" si="24"/>
        <v>7</v>
      </c>
      <c r="G94" s="5" t="s">
        <v>663</v>
      </c>
      <c r="H94" s="4">
        <f t="shared" si="14"/>
        <v>6</v>
      </c>
      <c r="I94" s="5" t="s">
        <v>665</v>
      </c>
      <c r="J94" s="4">
        <f t="shared" si="15"/>
        <v>5</v>
      </c>
      <c r="K94" s="5" t="s">
        <v>663</v>
      </c>
      <c r="L94" s="4">
        <f t="shared" si="16"/>
        <v>6</v>
      </c>
      <c r="M94" s="5" t="s">
        <v>661</v>
      </c>
      <c r="N94" s="4">
        <f t="shared" si="17"/>
        <v>9</v>
      </c>
      <c r="O94" s="5" t="s">
        <v>665</v>
      </c>
      <c r="P94" s="4">
        <f t="shared" si="18"/>
        <v>5</v>
      </c>
      <c r="Q94" s="5" t="s">
        <v>661</v>
      </c>
      <c r="R94" s="4">
        <f t="shared" si="19"/>
        <v>9</v>
      </c>
      <c r="S94" s="5">
        <f t="shared" si="20"/>
        <v>254</v>
      </c>
      <c r="T94" s="41">
        <f t="shared" si="21"/>
        <v>6.0476190476190474</v>
      </c>
      <c r="U94" s="42">
        <v>278</v>
      </c>
      <c r="V94" s="36">
        <f t="shared" si="22"/>
        <v>6.65</v>
      </c>
      <c r="W94" s="52" t="s">
        <v>161</v>
      </c>
      <c r="X94" s="36"/>
    </row>
    <row r="95" spans="1:24" ht="24" customHeight="1" x14ac:dyDescent="0.25">
      <c r="A95" s="2">
        <f t="shared" si="25"/>
        <v>92</v>
      </c>
      <c r="B95" s="50">
        <v>1711094</v>
      </c>
      <c r="C95" s="5" t="s">
        <v>659</v>
      </c>
      <c r="D95" s="4">
        <f t="shared" si="23"/>
        <v>8</v>
      </c>
      <c r="E95" s="5" t="s">
        <v>659</v>
      </c>
      <c r="F95" s="4">
        <f t="shared" si="24"/>
        <v>8</v>
      </c>
      <c r="G95" s="5" t="s">
        <v>659</v>
      </c>
      <c r="H95" s="4">
        <f t="shared" si="14"/>
        <v>8</v>
      </c>
      <c r="I95" s="5" t="s">
        <v>665</v>
      </c>
      <c r="J95" s="4">
        <f t="shared" si="15"/>
        <v>5</v>
      </c>
      <c r="K95" s="5" t="s">
        <v>661</v>
      </c>
      <c r="L95" s="4">
        <f t="shared" si="16"/>
        <v>9</v>
      </c>
      <c r="M95" s="5" t="s">
        <v>661</v>
      </c>
      <c r="N95" s="4">
        <f t="shared" si="17"/>
        <v>9</v>
      </c>
      <c r="O95" s="5" t="s">
        <v>662</v>
      </c>
      <c r="P95" s="4">
        <f t="shared" si="18"/>
        <v>7</v>
      </c>
      <c r="Q95" s="5" t="s">
        <v>661</v>
      </c>
      <c r="R95" s="4">
        <f t="shared" si="19"/>
        <v>9</v>
      </c>
      <c r="S95" s="5">
        <f t="shared" si="20"/>
        <v>320</v>
      </c>
      <c r="T95" s="41">
        <f t="shared" si="21"/>
        <v>7.6190476190476186</v>
      </c>
      <c r="U95" s="42">
        <v>319</v>
      </c>
      <c r="V95" s="36">
        <f t="shared" si="22"/>
        <v>7.9874999999999998</v>
      </c>
      <c r="W95" s="52" t="s">
        <v>162</v>
      </c>
      <c r="X95" s="36"/>
    </row>
    <row r="96" spans="1:24" ht="24" customHeight="1" x14ac:dyDescent="0.25">
      <c r="A96" s="2">
        <f t="shared" si="25"/>
        <v>93</v>
      </c>
      <c r="B96" s="50">
        <v>1711095</v>
      </c>
      <c r="C96" s="5" t="s">
        <v>662</v>
      </c>
      <c r="D96" s="4">
        <f t="shared" si="23"/>
        <v>7</v>
      </c>
      <c r="E96" s="5" t="s">
        <v>663</v>
      </c>
      <c r="F96" s="4">
        <f t="shared" si="24"/>
        <v>6</v>
      </c>
      <c r="G96" s="5" t="s">
        <v>666</v>
      </c>
      <c r="H96" s="4">
        <f t="shared" si="14"/>
        <v>4</v>
      </c>
      <c r="I96" s="5" t="s">
        <v>666</v>
      </c>
      <c r="J96" s="4">
        <f t="shared" si="15"/>
        <v>4</v>
      </c>
      <c r="K96" s="74" t="s">
        <v>660</v>
      </c>
      <c r="L96" s="4">
        <f t="shared" si="16"/>
        <v>0</v>
      </c>
      <c r="M96" s="5" t="s">
        <v>659</v>
      </c>
      <c r="N96" s="4">
        <f t="shared" si="17"/>
        <v>8</v>
      </c>
      <c r="O96" s="5" t="s">
        <v>665</v>
      </c>
      <c r="P96" s="4">
        <f t="shared" si="18"/>
        <v>5</v>
      </c>
      <c r="Q96" s="5" t="s">
        <v>659</v>
      </c>
      <c r="R96" s="4">
        <f t="shared" si="19"/>
        <v>8</v>
      </c>
      <c r="S96" s="5">
        <f t="shared" si="20"/>
        <v>202</v>
      </c>
      <c r="T96" s="41">
        <f t="shared" si="21"/>
        <v>4.8095238095238093</v>
      </c>
      <c r="U96" s="42">
        <v>276</v>
      </c>
      <c r="V96" s="36">
        <f t="shared" si="22"/>
        <v>5.9749999999999996</v>
      </c>
      <c r="W96" s="52" t="s">
        <v>163</v>
      </c>
      <c r="X96" s="36"/>
    </row>
    <row r="97" spans="1:24" ht="24" customHeight="1" x14ac:dyDescent="0.25">
      <c r="A97" s="2">
        <f t="shared" si="25"/>
        <v>94</v>
      </c>
      <c r="B97" s="50">
        <v>1711096</v>
      </c>
      <c r="C97" s="5" t="s">
        <v>662</v>
      </c>
      <c r="D97" s="4">
        <f t="shared" si="23"/>
        <v>7</v>
      </c>
      <c r="E97" s="5" t="s">
        <v>662</v>
      </c>
      <c r="F97" s="4">
        <f t="shared" si="24"/>
        <v>7</v>
      </c>
      <c r="G97" s="5" t="s">
        <v>662</v>
      </c>
      <c r="H97" s="4">
        <f t="shared" si="14"/>
        <v>7</v>
      </c>
      <c r="I97" s="5" t="s">
        <v>663</v>
      </c>
      <c r="J97" s="4">
        <f t="shared" si="15"/>
        <v>6</v>
      </c>
      <c r="K97" s="5" t="s">
        <v>663</v>
      </c>
      <c r="L97" s="4">
        <f t="shared" si="16"/>
        <v>6</v>
      </c>
      <c r="M97" s="5" t="s">
        <v>664</v>
      </c>
      <c r="N97" s="4">
        <f t="shared" si="17"/>
        <v>10</v>
      </c>
      <c r="O97" s="5" t="s">
        <v>659</v>
      </c>
      <c r="P97" s="4">
        <f t="shared" si="18"/>
        <v>8</v>
      </c>
      <c r="Q97" s="5" t="s">
        <v>661</v>
      </c>
      <c r="R97" s="4">
        <f t="shared" si="19"/>
        <v>9</v>
      </c>
      <c r="S97" s="5">
        <f t="shared" si="20"/>
        <v>292</v>
      </c>
      <c r="T97" s="41">
        <f t="shared" si="21"/>
        <v>6.9523809523809526</v>
      </c>
      <c r="U97" s="42">
        <v>272</v>
      </c>
      <c r="V97" s="36">
        <f t="shared" si="22"/>
        <v>7.05</v>
      </c>
      <c r="W97" s="52" t="s">
        <v>164</v>
      </c>
      <c r="X97" s="36"/>
    </row>
    <row r="98" spans="1:24" ht="24" customHeight="1" x14ac:dyDescent="0.25">
      <c r="A98" s="2">
        <f t="shared" si="25"/>
        <v>95</v>
      </c>
      <c r="B98" s="50">
        <v>1711097</v>
      </c>
      <c r="C98" s="5" t="s">
        <v>663</v>
      </c>
      <c r="D98" s="4">
        <f t="shared" si="23"/>
        <v>6</v>
      </c>
      <c r="E98" s="5" t="s">
        <v>662</v>
      </c>
      <c r="F98" s="4">
        <f t="shared" si="24"/>
        <v>7</v>
      </c>
      <c r="G98" s="5" t="s">
        <v>662</v>
      </c>
      <c r="H98" s="4">
        <f t="shared" si="14"/>
        <v>7</v>
      </c>
      <c r="I98" s="5" t="s">
        <v>665</v>
      </c>
      <c r="J98" s="4">
        <f t="shared" si="15"/>
        <v>5</v>
      </c>
      <c r="K98" s="5" t="s">
        <v>659</v>
      </c>
      <c r="L98" s="4">
        <f t="shared" si="16"/>
        <v>8</v>
      </c>
      <c r="M98" s="5" t="s">
        <v>664</v>
      </c>
      <c r="N98" s="4">
        <f t="shared" si="17"/>
        <v>10</v>
      </c>
      <c r="O98" s="5" t="s">
        <v>661</v>
      </c>
      <c r="P98" s="4">
        <f t="shared" si="18"/>
        <v>9</v>
      </c>
      <c r="Q98" s="5" t="s">
        <v>659</v>
      </c>
      <c r="R98" s="4">
        <f t="shared" si="19"/>
        <v>8</v>
      </c>
      <c r="S98" s="5">
        <f t="shared" si="20"/>
        <v>288</v>
      </c>
      <c r="T98" s="41">
        <f t="shared" si="21"/>
        <v>6.8571428571428568</v>
      </c>
      <c r="U98" s="42">
        <v>274</v>
      </c>
      <c r="V98" s="36">
        <f t="shared" si="22"/>
        <v>7.0250000000000004</v>
      </c>
      <c r="W98" s="52" t="s">
        <v>165</v>
      </c>
      <c r="X98" s="36"/>
    </row>
    <row r="99" spans="1:24" ht="24" customHeight="1" x14ac:dyDescent="0.25">
      <c r="A99" s="2">
        <f t="shared" si="25"/>
        <v>96</v>
      </c>
      <c r="B99" s="50">
        <v>1711098</v>
      </c>
      <c r="C99" s="5" t="s">
        <v>665</v>
      </c>
      <c r="D99" s="4">
        <f t="shared" si="23"/>
        <v>5</v>
      </c>
      <c r="E99" s="5" t="s">
        <v>666</v>
      </c>
      <c r="F99" s="4">
        <f t="shared" si="24"/>
        <v>4</v>
      </c>
      <c r="G99" s="5" t="s">
        <v>665</v>
      </c>
      <c r="H99" s="4">
        <f t="shared" si="14"/>
        <v>5</v>
      </c>
      <c r="I99" s="5" t="s">
        <v>665</v>
      </c>
      <c r="J99" s="4">
        <f t="shared" si="15"/>
        <v>5</v>
      </c>
      <c r="K99" s="5" t="s">
        <v>665</v>
      </c>
      <c r="L99" s="4">
        <f t="shared" si="16"/>
        <v>5</v>
      </c>
      <c r="M99" s="5" t="s">
        <v>659</v>
      </c>
      <c r="N99" s="4">
        <f t="shared" si="17"/>
        <v>8</v>
      </c>
      <c r="O99" s="5" t="s">
        <v>662</v>
      </c>
      <c r="P99" s="4">
        <f t="shared" si="18"/>
        <v>7</v>
      </c>
      <c r="Q99" s="5" t="s">
        <v>661</v>
      </c>
      <c r="R99" s="4">
        <f t="shared" si="19"/>
        <v>9</v>
      </c>
      <c r="S99" s="5">
        <f t="shared" si="20"/>
        <v>220</v>
      </c>
      <c r="T99" s="41">
        <f t="shared" si="21"/>
        <v>5.2380952380952381</v>
      </c>
      <c r="U99" s="42">
        <v>270</v>
      </c>
      <c r="V99" s="36">
        <f t="shared" si="22"/>
        <v>6.125</v>
      </c>
      <c r="W99" s="52" t="s">
        <v>166</v>
      </c>
      <c r="X99" s="36"/>
    </row>
    <row r="100" spans="1:24" ht="24" customHeight="1" x14ac:dyDescent="0.25">
      <c r="A100" s="2">
        <f t="shared" si="25"/>
        <v>97</v>
      </c>
      <c r="B100" s="50">
        <v>1711099</v>
      </c>
      <c r="C100" s="5" t="s">
        <v>662</v>
      </c>
      <c r="D100" s="4">
        <f t="shared" si="23"/>
        <v>7</v>
      </c>
      <c r="E100" s="5" t="s">
        <v>659</v>
      </c>
      <c r="F100" s="4">
        <f t="shared" si="24"/>
        <v>8</v>
      </c>
      <c r="G100" s="5" t="s">
        <v>662</v>
      </c>
      <c r="H100" s="4">
        <f t="shared" si="14"/>
        <v>7</v>
      </c>
      <c r="I100" s="5" t="s">
        <v>663</v>
      </c>
      <c r="J100" s="4">
        <f t="shared" si="15"/>
        <v>6</v>
      </c>
      <c r="K100" s="5" t="s">
        <v>663</v>
      </c>
      <c r="L100" s="4">
        <f t="shared" si="16"/>
        <v>6</v>
      </c>
      <c r="M100" s="5" t="s">
        <v>659</v>
      </c>
      <c r="N100" s="4">
        <f t="shared" si="17"/>
        <v>8</v>
      </c>
      <c r="O100" s="5" t="s">
        <v>659</v>
      </c>
      <c r="P100" s="4">
        <f t="shared" si="18"/>
        <v>8</v>
      </c>
      <c r="Q100" s="5" t="s">
        <v>659</v>
      </c>
      <c r="R100" s="4">
        <f t="shared" si="19"/>
        <v>8</v>
      </c>
      <c r="S100" s="5">
        <f t="shared" si="20"/>
        <v>294</v>
      </c>
      <c r="T100" s="41">
        <f t="shared" si="21"/>
        <v>7</v>
      </c>
      <c r="U100" s="42">
        <v>285</v>
      </c>
      <c r="V100" s="36">
        <f t="shared" si="22"/>
        <v>7.2374999999999998</v>
      </c>
      <c r="W100" s="52" t="s">
        <v>167</v>
      </c>
      <c r="X100" s="36"/>
    </row>
    <row r="101" spans="1:24" ht="24" customHeight="1" x14ac:dyDescent="0.25">
      <c r="A101" s="2">
        <f t="shared" si="25"/>
        <v>98</v>
      </c>
      <c r="B101" s="50">
        <v>1711100</v>
      </c>
      <c r="C101" s="5" t="s">
        <v>659</v>
      </c>
      <c r="D101" s="4">
        <f t="shared" si="23"/>
        <v>8</v>
      </c>
      <c r="E101" s="5" t="s">
        <v>662</v>
      </c>
      <c r="F101" s="4">
        <f t="shared" si="24"/>
        <v>7</v>
      </c>
      <c r="G101" s="5" t="s">
        <v>659</v>
      </c>
      <c r="H101" s="4">
        <f t="shared" si="14"/>
        <v>8</v>
      </c>
      <c r="I101" s="5" t="s">
        <v>662</v>
      </c>
      <c r="J101" s="4">
        <f t="shared" si="15"/>
        <v>7</v>
      </c>
      <c r="K101" s="5" t="s">
        <v>659</v>
      </c>
      <c r="L101" s="4">
        <f t="shared" si="16"/>
        <v>8</v>
      </c>
      <c r="M101" s="5" t="s">
        <v>661</v>
      </c>
      <c r="N101" s="4">
        <f t="shared" si="17"/>
        <v>9</v>
      </c>
      <c r="O101" s="5" t="s">
        <v>659</v>
      </c>
      <c r="P101" s="4">
        <f t="shared" si="18"/>
        <v>8</v>
      </c>
      <c r="Q101" s="5" t="s">
        <v>661</v>
      </c>
      <c r="R101" s="4">
        <f t="shared" si="19"/>
        <v>9</v>
      </c>
      <c r="S101" s="5">
        <f t="shared" si="20"/>
        <v>324</v>
      </c>
      <c r="T101" s="41">
        <f t="shared" si="21"/>
        <v>7.7142857142857144</v>
      </c>
      <c r="U101" s="42">
        <v>297</v>
      </c>
      <c r="V101" s="36">
        <f t="shared" si="22"/>
        <v>7.7625000000000002</v>
      </c>
      <c r="W101" s="52" t="s">
        <v>168</v>
      </c>
      <c r="X101" s="36"/>
    </row>
    <row r="102" spans="1:24" ht="24" customHeight="1" x14ac:dyDescent="0.25">
      <c r="A102" s="2">
        <f t="shared" si="25"/>
        <v>99</v>
      </c>
      <c r="B102" s="50">
        <v>1711101</v>
      </c>
      <c r="C102" s="5" t="s">
        <v>665</v>
      </c>
      <c r="D102" s="4">
        <f t="shared" si="23"/>
        <v>5</v>
      </c>
      <c r="E102" s="5" t="s">
        <v>665</v>
      </c>
      <c r="F102" s="4">
        <f t="shared" si="24"/>
        <v>5</v>
      </c>
      <c r="G102" s="5" t="s">
        <v>665</v>
      </c>
      <c r="H102" s="4">
        <f t="shared" si="14"/>
        <v>5</v>
      </c>
      <c r="I102" s="5" t="s">
        <v>659</v>
      </c>
      <c r="J102" s="4">
        <f t="shared" si="15"/>
        <v>8</v>
      </c>
      <c r="K102" s="5" t="s">
        <v>663</v>
      </c>
      <c r="L102" s="4">
        <f t="shared" si="16"/>
        <v>6</v>
      </c>
      <c r="M102" s="5" t="s">
        <v>659</v>
      </c>
      <c r="N102" s="4">
        <f t="shared" si="17"/>
        <v>8</v>
      </c>
      <c r="O102" s="5" t="s">
        <v>661</v>
      </c>
      <c r="P102" s="4">
        <f t="shared" si="18"/>
        <v>9</v>
      </c>
      <c r="Q102" s="5" t="s">
        <v>664</v>
      </c>
      <c r="R102" s="4">
        <f t="shared" si="19"/>
        <v>10</v>
      </c>
      <c r="S102" s="5">
        <f t="shared" si="20"/>
        <v>264</v>
      </c>
      <c r="T102" s="41">
        <f t="shared" si="21"/>
        <v>6.2857142857142856</v>
      </c>
      <c r="U102" s="42">
        <v>272</v>
      </c>
      <c r="V102" s="36">
        <f t="shared" si="22"/>
        <v>6.7</v>
      </c>
      <c r="W102" s="52" t="s">
        <v>169</v>
      </c>
      <c r="X102" s="36"/>
    </row>
    <row r="103" spans="1:24" ht="24" customHeight="1" x14ac:dyDescent="0.25">
      <c r="A103" s="2">
        <f t="shared" si="25"/>
        <v>100</v>
      </c>
      <c r="B103" s="50">
        <v>1711102</v>
      </c>
      <c r="C103" s="5" t="s">
        <v>662</v>
      </c>
      <c r="D103" s="4">
        <f t="shared" si="23"/>
        <v>7</v>
      </c>
      <c r="E103" s="5" t="s">
        <v>663</v>
      </c>
      <c r="F103" s="4">
        <f t="shared" si="24"/>
        <v>6</v>
      </c>
      <c r="G103" s="5" t="s">
        <v>662</v>
      </c>
      <c r="H103" s="4">
        <f t="shared" si="14"/>
        <v>7</v>
      </c>
      <c r="I103" s="5" t="s">
        <v>659</v>
      </c>
      <c r="J103" s="4">
        <f t="shared" si="15"/>
        <v>8</v>
      </c>
      <c r="K103" s="5" t="s">
        <v>662</v>
      </c>
      <c r="L103" s="4">
        <f t="shared" si="16"/>
        <v>7</v>
      </c>
      <c r="M103" s="5" t="s">
        <v>661</v>
      </c>
      <c r="N103" s="4">
        <f t="shared" si="17"/>
        <v>9</v>
      </c>
      <c r="O103" s="5" t="s">
        <v>666</v>
      </c>
      <c r="P103" s="4">
        <f t="shared" si="18"/>
        <v>4</v>
      </c>
      <c r="Q103" s="5" t="s">
        <v>661</v>
      </c>
      <c r="R103" s="4">
        <f t="shared" si="19"/>
        <v>9</v>
      </c>
      <c r="S103" s="5">
        <f t="shared" si="20"/>
        <v>296</v>
      </c>
      <c r="T103" s="41">
        <f t="shared" si="21"/>
        <v>7.0476190476190474</v>
      </c>
      <c r="U103" s="42">
        <v>295</v>
      </c>
      <c r="V103" s="36">
        <f t="shared" si="22"/>
        <v>7.3875000000000002</v>
      </c>
      <c r="W103" s="52" t="s">
        <v>170</v>
      </c>
      <c r="X103" s="36"/>
    </row>
    <row r="104" spans="1:24" ht="24" customHeight="1" x14ac:dyDescent="0.25">
      <c r="A104" s="2">
        <f t="shared" si="25"/>
        <v>101</v>
      </c>
      <c r="B104" s="50">
        <v>1711103</v>
      </c>
      <c r="C104" s="5" t="s">
        <v>662</v>
      </c>
      <c r="D104" s="4">
        <f t="shared" si="23"/>
        <v>7</v>
      </c>
      <c r="E104" s="5" t="s">
        <v>659</v>
      </c>
      <c r="F104" s="4">
        <f t="shared" si="24"/>
        <v>8</v>
      </c>
      <c r="G104" s="5" t="s">
        <v>659</v>
      </c>
      <c r="H104" s="4">
        <f t="shared" si="14"/>
        <v>8</v>
      </c>
      <c r="I104" s="5" t="s">
        <v>662</v>
      </c>
      <c r="J104" s="4">
        <f t="shared" si="15"/>
        <v>7</v>
      </c>
      <c r="K104" s="5" t="s">
        <v>659</v>
      </c>
      <c r="L104" s="4">
        <f t="shared" si="16"/>
        <v>8</v>
      </c>
      <c r="M104" s="5" t="s">
        <v>661</v>
      </c>
      <c r="N104" s="4">
        <f t="shared" si="17"/>
        <v>9</v>
      </c>
      <c r="O104" s="5" t="s">
        <v>665</v>
      </c>
      <c r="P104" s="4">
        <f t="shared" si="18"/>
        <v>5</v>
      </c>
      <c r="Q104" s="5" t="s">
        <v>661</v>
      </c>
      <c r="R104" s="4">
        <f t="shared" si="19"/>
        <v>9</v>
      </c>
      <c r="S104" s="5">
        <f t="shared" si="20"/>
        <v>318</v>
      </c>
      <c r="T104" s="41">
        <f t="shared" si="21"/>
        <v>7.5714285714285712</v>
      </c>
      <c r="U104" s="42">
        <v>300</v>
      </c>
      <c r="V104" s="36">
        <f t="shared" si="22"/>
        <v>7.7249999999999996</v>
      </c>
      <c r="W104" s="52" t="s">
        <v>171</v>
      </c>
      <c r="X104" s="36"/>
    </row>
    <row r="105" spans="1:24" ht="24" customHeight="1" x14ac:dyDescent="0.25">
      <c r="A105" s="2">
        <f t="shared" si="25"/>
        <v>102</v>
      </c>
      <c r="B105" s="50">
        <v>1711104</v>
      </c>
      <c r="C105" s="5" t="s">
        <v>665</v>
      </c>
      <c r="D105" s="4">
        <f t="shared" ref="D105:D120" si="26">IF(C105="AA",10, IF(C105="AB",9, IF(C105="BB",8, IF(C105="BC",7,IF(C105="CC",6, IF(C105="CD",5, IF(C105="DD",4,IF(C105="F",0))))))))</f>
        <v>5</v>
      </c>
      <c r="E105" s="5" t="s">
        <v>662</v>
      </c>
      <c r="F105" s="4">
        <f t="shared" ref="F105:F120" si="27">IF(E105="AA",10, IF(E105="AB",9, IF(E105="BB",8, IF(E105="BC",7,IF(E105="CC",6, IF(E105="CD",5, IF(E105="DD",4,IF(E105="F",0))))))))</f>
        <v>7</v>
      </c>
      <c r="G105" s="5" t="s">
        <v>662</v>
      </c>
      <c r="H105" s="4">
        <f t="shared" si="14"/>
        <v>7</v>
      </c>
      <c r="I105" s="5" t="s">
        <v>663</v>
      </c>
      <c r="J105" s="4">
        <f t="shared" si="15"/>
        <v>6</v>
      </c>
      <c r="K105" s="5" t="s">
        <v>663</v>
      </c>
      <c r="L105" s="4">
        <f t="shared" si="16"/>
        <v>6</v>
      </c>
      <c r="M105" s="5" t="s">
        <v>661</v>
      </c>
      <c r="N105" s="4">
        <f t="shared" si="17"/>
        <v>9</v>
      </c>
      <c r="O105" s="5" t="s">
        <v>659</v>
      </c>
      <c r="P105" s="4">
        <f t="shared" si="18"/>
        <v>8</v>
      </c>
      <c r="Q105" s="5" t="s">
        <v>661</v>
      </c>
      <c r="R105" s="4">
        <f t="shared" si="19"/>
        <v>9</v>
      </c>
      <c r="S105" s="5">
        <f t="shared" si="20"/>
        <v>274</v>
      </c>
      <c r="T105" s="41">
        <f t="shared" si="21"/>
        <v>6.5238095238095237</v>
      </c>
      <c r="U105" s="42">
        <v>278</v>
      </c>
      <c r="V105" s="36">
        <f t="shared" si="22"/>
        <v>6.9</v>
      </c>
      <c r="W105" s="52" t="s">
        <v>172</v>
      </c>
      <c r="X105" s="38"/>
    </row>
    <row r="106" spans="1:24" ht="23.25" x14ac:dyDescent="0.25">
      <c r="A106" s="2">
        <f t="shared" si="25"/>
        <v>103</v>
      </c>
      <c r="B106" s="50">
        <v>1711105</v>
      </c>
      <c r="C106" s="5" t="s">
        <v>662</v>
      </c>
      <c r="D106" s="4">
        <f t="shared" si="26"/>
        <v>7</v>
      </c>
      <c r="E106" s="5" t="s">
        <v>659</v>
      </c>
      <c r="F106" s="4">
        <f t="shared" si="27"/>
        <v>8</v>
      </c>
      <c r="G106" s="5" t="s">
        <v>659</v>
      </c>
      <c r="H106" s="4">
        <f t="shared" si="14"/>
        <v>8</v>
      </c>
      <c r="I106" s="5" t="s">
        <v>659</v>
      </c>
      <c r="J106" s="4">
        <f t="shared" si="15"/>
        <v>8</v>
      </c>
      <c r="K106" s="5" t="s">
        <v>659</v>
      </c>
      <c r="L106" s="4">
        <f t="shared" si="16"/>
        <v>8</v>
      </c>
      <c r="M106" s="5" t="s">
        <v>661</v>
      </c>
      <c r="N106" s="4">
        <f t="shared" si="17"/>
        <v>9</v>
      </c>
      <c r="O106" s="5" t="s">
        <v>659</v>
      </c>
      <c r="P106" s="4">
        <f t="shared" si="18"/>
        <v>8</v>
      </c>
      <c r="Q106" s="5" t="s">
        <v>661</v>
      </c>
      <c r="R106" s="4">
        <f t="shared" si="19"/>
        <v>9</v>
      </c>
      <c r="S106" s="5">
        <f t="shared" si="20"/>
        <v>332</v>
      </c>
      <c r="T106" s="41">
        <f t="shared" si="21"/>
        <v>7.9047619047619051</v>
      </c>
      <c r="U106" s="42">
        <v>295</v>
      </c>
      <c r="V106" s="36">
        <f t="shared" si="22"/>
        <v>7.8375000000000004</v>
      </c>
      <c r="W106" s="52" t="s">
        <v>173</v>
      </c>
    </row>
    <row r="107" spans="1:24" ht="23.25" x14ac:dyDescent="0.25">
      <c r="A107" s="2">
        <f t="shared" si="25"/>
        <v>104</v>
      </c>
      <c r="B107" s="50">
        <v>1711106</v>
      </c>
      <c r="C107" s="5" t="s">
        <v>663</v>
      </c>
      <c r="D107" s="4">
        <f t="shared" si="26"/>
        <v>6</v>
      </c>
      <c r="E107" s="5" t="s">
        <v>663</v>
      </c>
      <c r="F107" s="4">
        <f t="shared" si="27"/>
        <v>6</v>
      </c>
      <c r="G107" s="5" t="s">
        <v>659</v>
      </c>
      <c r="H107" s="4">
        <f t="shared" si="14"/>
        <v>8</v>
      </c>
      <c r="I107" s="5" t="s">
        <v>663</v>
      </c>
      <c r="J107" s="4">
        <f t="shared" si="15"/>
        <v>6</v>
      </c>
      <c r="K107" s="5" t="s">
        <v>659</v>
      </c>
      <c r="L107" s="4">
        <f t="shared" si="16"/>
        <v>8</v>
      </c>
      <c r="M107" s="5" t="s">
        <v>661</v>
      </c>
      <c r="N107" s="4">
        <f t="shared" si="17"/>
        <v>9</v>
      </c>
      <c r="O107" s="5" t="s">
        <v>662</v>
      </c>
      <c r="P107" s="4">
        <f t="shared" si="18"/>
        <v>7</v>
      </c>
      <c r="Q107" s="5" t="s">
        <v>661</v>
      </c>
      <c r="R107" s="4">
        <f t="shared" si="19"/>
        <v>9</v>
      </c>
      <c r="S107" s="5">
        <f t="shared" si="20"/>
        <v>290</v>
      </c>
      <c r="T107" s="41">
        <f t="shared" si="21"/>
        <v>6.9047619047619051</v>
      </c>
      <c r="U107" s="42">
        <v>264</v>
      </c>
      <c r="V107" s="36">
        <f t="shared" si="22"/>
        <v>6.9249999999999998</v>
      </c>
      <c r="W107" s="52" t="s">
        <v>174</v>
      </c>
    </row>
    <row r="108" spans="1:24" ht="23.25" x14ac:dyDescent="0.25">
      <c r="A108" s="2">
        <f t="shared" si="25"/>
        <v>105</v>
      </c>
      <c r="B108" s="50">
        <v>1711107</v>
      </c>
      <c r="C108" s="5" t="s">
        <v>662</v>
      </c>
      <c r="D108" s="4">
        <f t="shared" si="26"/>
        <v>7</v>
      </c>
      <c r="E108" s="5" t="s">
        <v>665</v>
      </c>
      <c r="F108" s="4">
        <f t="shared" si="27"/>
        <v>5</v>
      </c>
      <c r="G108" s="5" t="s">
        <v>659</v>
      </c>
      <c r="H108" s="4">
        <f t="shared" si="14"/>
        <v>8</v>
      </c>
      <c r="I108" s="5" t="s">
        <v>663</v>
      </c>
      <c r="J108" s="4">
        <f t="shared" si="15"/>
        <v>6</v>
      </c>
      <c r="K108" s="5" t="s">
        <v>663</v>
      </c>
      <c r="L108" s="4">
        <f t="shared" si="16"/>
        <v>6</v>
      </c>
      <c r="M108" s="5" t="s">
        <v>661</v>
      </c>
      <c r="N108" s="4">
        <f t="shared" si="17"/>
        <v>9</v>
      </c>
      <c r="O108" s="5" t="s">
        <v>663</v>
      </c>
      <c r="P108" s="4">
        <f t="shared" si="18"/>
        <v>6</v>
      </c>
      <c r="Q108" s="5" t="s">
        <v>661</v>
      </c>
      <c r="R108" s="4">
        <f t="shared" si="19"/>
        <v>9</v>
      </c>
      <c r="S108" s="5">
        <f t="shared" si="20"/>
        <v>276</v>
      </c>
      <c r="T108" s="41">
        <f t="shared" si="21"/>
        <v>6.5714285714285712</v>
      </c>
      <c r="U108" s="42">
        <v>262</v>
      </c>
      <c r="V108" s="36">
        <f t="shared" si="22"/>
        <v>6.7249999999999996</v>
      </c>
      <c r="W108" s="52" t="s">
        <v>175</v>
      </c>
    </row>
    <row r="109" spans="1:24" ht="23.25" x14ac:dyDescent="0.25">
      <c r="A109" s="2">
        <f t="shared" si="25"/>
        <v>106</v>
      </c>
      <c r="B109" s="50">
        <v>1711108</v>
      </c>
      <c r="C109" s="5" t="s">
        <v>659</v>
      </c>
      <c r="D109" s="4">
        <f t="shared" si="26"/>
        <v>8</v>
      </c>
      <c r="E109" s="5" t="s">
        <v>663</v>
      </c>
      <c r="F109" s="4">
        <f t="shared" si="27"/>
        <v>6</v>
      </c>
      <c r="G109" s="5" t="s">
        <v>665</v>
      </c>
      <c r="H109" s="4">
        <f t="shared" si="14"/>
        <v>5</v>
      </c>
      <c r="I109" s="5" t="s">
        <v>665</v>
      </c>
      <c r="J109" s="4">
        <f t="shared" si="15"/>
        <v>5</v>
      </c>
      <c r="K109" s="5" t="s">
        <v>666</v>
      </c>
      <c r="L109" s="4">
        <f t="shared" si="16"/>
        <v>4</v>
      </c>
      <c r="M109" s="5" t="s">
        <v>662</v>
      </c>
      <c r="N109" s="4">
        <f t="shared" si="17"/>
        <v>7</v>
      </c>
      <c r="O109" s="5" t="s">
        <v>662</v>
      </c>
      <c r="P109" s="4">
        <f t="shared" si="18"/>
        <v>7</v>
      </c>
      <c r="Q109" s="5" t="s">
        <v>659</v>
      </c>
      <c r="R109" s="4">
        <f t="shared" si="19"/>
        <v>8</v>
      </c>
      <c r="S109" s="5">
        <f t="shared" si="20"/>
        <v>250</v>
      </c>
      <c r="T109" s="41">
        <f t="shared" si="21"/>
        <v>5.9523809523809526</v>
      </c>
      <c r="U109" s="42">
        <v>208</v>
      </c>
      <c r="V109" s="36">
        <f t="shared" si="22"/>
        <v>5.7249999999999996</v>
      </c>
      <c r="W109" s="52" t="s">
        <v>176</v>
      </c>
    </row>
    <row r="110" spans="1:24" ht="23.25" x14ac:dyDescent="0.25">
      <c r="A110" s="2">
        <f t="shared" si="25"/>
        <v>107</v>
      </c>
      <c r="B110" s="50">
        <v>1711109</v>
      </c>
      <c r="C110" s="5" t="s">
        <v>666</v>
      </c>
      <c r="D110" s="4">
        <f t="shared" si="26"/>
        <v>4</v>
      </c>
      <c r="E110" s="5" t="s">
        <v>663</v>
      </c>
      <c r="F110" s="4">
        <f t="shared" si="27"/>
        <v>6</v>
      </c>
      <c r="G110" s="5" t="s">
        <v>662</v>
      </c>
      <c r="H110" s="4">
        <f t="shared" si="14"/>
        <v>7</v>
      </c>
      <c r="I110" s="5" t="s">
        <v>659</v>
      </c>
      <c r="J110" s="4">
        <f t="shared" si="15"/>
        <v>8</v>
      </c>
      <c r="K110" s="5" t="s">
        <v>662</v>
      </c>
      <c r="L110" s="4">
        <f t="shared" si="16"/>
        <v>7</v>
      </c>
      <c r="M110" s="5" t="s">
        <v>664</v>
      </c>
      <c r="N110" s="4">
        <f t="shared" si="17"/>
        <v>10</v>
      </c>
      <c r="O110" s="5" t="s">
        <v>659</v>
      </c>
      <c r="P110" s="4">
        <f t="shared" si="18"/>
        <v>8</v>
      </c>
      <c r="Q110" s="5" t="s">
        <v>664</v>
      </c>
      <c r="R110" s="4">
        <f t="shared" si="19"/>
        <v>10</v>
      </c>
      <c r="S110" s="5">
        <f t="shared" si="20"/>
        <v>284</v>
      </c>
      <c r="T110" s="41">
        <f t="shared" si="21"/>
        <v>6.7619047619047619</v>
      </c>
      <c r="U110" s="42">
        <v>264</v>
      </c>
      <c r="V110" s="36">
        <f t="shared" si="22"/>
        <v>6.85</v>
      </c>
      <c r="W110" s="52" t="s">
        <v>177</v>
      </c>
    </row>
    <row r="111" spans="1:24" ht="23.25" x14ac:dyDescent="0.25">
      <c r="A111" s="2">
        <f t="shared" si="25"/>
        <v>108</v>
      </c>
      <c r="B111" s="50">
        <v>1711110</v>
      </c>
      <c r="C111" s="5" t="s">
        <v>664</v>
      </c>
      <c r="D111" s="4">
        <f t="shared" si="26"/>
        <v>10</v>
      </c>
      <c r="E111" s="5" t="s">
        <v>661</v>
      </c>
      <c r="F111" s="4">
        <f t="shared" si="27"/>
        <v>9</v>
      </c>
      <c r="G111" s="5" t="s">
        <v>664</v>
      </c>
      <c r="H111" s="4">
        <f t="shared" si="14"/>
        <v>10</v>
      </c>
      <c r="I111" s="5" t="s">
        <v>664</v>
      </c>
      <c r="J111" s="4">
        <f t="shared" si="15"/>
        <v>10</v>
      </c>
      <c r="K111" s="5" t="s">
        <v>661</v>
      </c>
      <c r="L111" s="4">
        <f t="shared" si="16"/>
        <v>9</v>
      </c>
      <c r="M111" s="5" t="s">
        <v>664</v>
      </c>
      <c r="N111" s="4">
        <f t="shared" si="17"/>
        <v>10</v>
      </c>
      <c r="O111" s="5" t="s">
        <v>659</v>
      </c>
      <c r="P111" s="4">
        <f t="shared" si="18"/>
        <v>8</v>
      </c>
      <c r="Q111" s="5" t="s">
        <v>664</v>
      </c>
      <c r="R111" s="4">
        <f t="shared" si="19"/>
        <v>10</v>
      </c>
      <c r="S111" s="5">
        <f t="shared" si="20"/>
        <v>402</v>
      </c>
      <c r="T111" s="41">
        <f t="shared" si="21"/>
        <v>9.5714285714285712</v>
      </c>
      <c r="U111" s="42">
        <v>338</v>
      </c>
      <c r="V111" s="36">
        <f t="shared" si="22"/>
        <v>9.25</v>
      </c>
      <c r="W111" s="52" t="s">
        <v>178</v>
      </c>
    </row>
    <row r="112" spans="1:24" ht="23.25" x14ac:dyDescent="0.25">
      <c r="A112" s="2">
        <f t="shared" si="25"/>
        <v>109</v>
      </c>
      <c r="B112" s="50">
        <v>1711111</v>
      </c>
      <c r="C112" s="5" t="s">
        <v>663</v>
      </c>
      <c r="D112" s="4">
        <f t="shared" si="26"/>
        <v>6</v>
      </c>
      <c r="E112" s="5" t="s">
        <v>661</v>
      </c>
      <c r="F112" s="4">
        <f t="shared" si="27"/>
        <v>9</v>
      </c>
      <c r="G112" s="5" t="s">
        <v>659</v>
      </c>
      <c r="H112" s="4">
        <f t="shared" si="14"/>
        <v>8</v>
      </c>
      <c r="I112" s="5" t="s">
        <v>659</v>
      </c>
      <c r="J112" s="4">
        <f t="shared" si="15"/>
        <v>8</v>
      </c>
      <c r="K112" s="5" t="s">
        <v>661</v>
      </c>
      <c r="L112" s="4">
        <f t="shared" si="16"/>
        <v>9</v>
      </c>
      <c r="M112" s="5" t="s">
        <v>661</v>
      </c>
      <c r="N112" s="4">
        <f t="shared" si="17"/>
        <v>9</v>
      </c>
      <c r="O112" s="5" t="s">
        <v>659</v>
      </c>
      <c r="P112" s="4">
        <f t="shared" si="18"/>
        <v>8</v>
      </c>
      <c r="Q112" s="5" t="s">
        <v>661</v>
      </c>
      <c r="R112" s="4">
        <f t="shared" si="19"/>
        <v>9</v>
      </c>
      <c r="S112" s="5">
        <f t="shared" si="20"/>
        <v>338</v>
      </c>
      <c r="T112" s="41">
        <f t="shared" si="21"/>
        <v>8.0476190476190474</v>
      </c>
      <c r="U112" s="42">
        <v>299</v>
      </c>
      <c r="V112" s="36">
        <f t="shared" si="22"/>
        <v>7.9625000000000004</v>
      </c>
      <c r="W112" s="52" t="s">
        <v>179</v>
      </c>
    </row>
    <row r="113" spans="1:23" ht="23.25" x14ac:dyDescent="0.25">
      <c r="A113" s="2">
        <f t="shared" si="25"/>
        <v>110</v>
      </c>
      <c r="B113" s="50">
        <v>1711112</v>
      </c>
      <c r="C113" s="5" t="s">
        <v>665</v>
      </c>
      <c r="D113" s="4">
        <f t="shared" si="26"/>
        <v>5</v>
      </c>
      <c r="E113" s="5" t="s">
        <v>662</v>
      </c>
      <c r="F113" s="4">
        <f t="shared" si="27"/>
        <v>7</v>
      </c>
      <c r="G113" s="5" t="s">
        <v>659</v>
      </c>
      <c r="H113" s="4">
        <f t="shared" si="14"/>
        <v>8</v>
      </c>
      <c r="I113" s="5" t="s">
        <v>663</v>
      </c>
      <c r="J113" s="4">
        <f t="shared" si="15"/>
        <v>6</v>
      </c>
      <c r="K113" s="5" t="s">
        <v>662</v>
      </c>
      <c r="L113" s="4">
        <f t="shared" si="16"/>
        <v>7</v>
      </c>
      <c r="M113" s="5" t="s">
        <v>661</v>
      </c>
      <c r="N113" s="4">
        <f t="shared" si="17"/>
        <v>9</v>
      </c>
      <c r="O113" s="5" t="s">
        <v>663</v>
      </c>
      <c r="P113" s="4">
        <f t="shared" si="18"/>
        <v>6</v>
      </c>
      <c r="Q113" s="5" t="s">
        <v>661</v>
      </c>
      <c r="R113" s="4">
        <f t="shared" si="19"/>
        <v>9</v>
      </c>
      <c r="S113" s="5">
        <f t="shared" si="20"/>
        <v>282</v>
      </c>
      <c r="T113" s="41">
        <f t="shared" si="21"/>
        <v>6.7142857142857144</v>
      </c>
      <c r="U113" s="42">
        <v>268</v>
      </c>
      <c r="V113" s="36">
        <f t="shared" si="22"/>
        <v>6.875</v>
      </c>
      <c r="W113" s="52" t="s">
        <v>180</v>
      </c>
    </row>
    <row r="114" spans="1:23" ht="23.25" x14ac:dyDescent="0.25">
      <c r="A114" s="2">
        <f t="shared" si="25"/>
        <v>111</v>
      </c>
      <c r="B114" s="50">
        <v>1711113</v>
      </c>
      <c r="C114" s="5" t="s">
        <v>659</v>
      </c>
      <c r="D114" s="4">
        <f t="shared" si="26"/>
        <v>8</v>
      </c>
      <c r="E114" s="5" t="s">
        <v>662</v>
      </c>
      <c r="F114" s="4">
        <f t="shared" si="27"/>
        <v>7</v>
      </c>
      <c r="G114" s="5" t="s">
        <v>663</v>
      </c>
      <c r="H114" s="4">
        <f t="shared" si="14"/>
        <v>6</v>
      </c>
      <c r="I114" s="5" t="s">
        <v>662</v>
      </c>
      <c r="J114" s="4">
        <f t="shared" si="15"/>
        <v>7</v>
      </c>
      <c r="K114" s="5" t="s">
        <v>662</v>
      </c>
      <c r="L114" s="4">
        <f t="shared" si="16"/>
        <v>7</v>
      </c>
      <c r="M114" s="5" t="s">
        <v>661</v>
      </c>
      <c r="N114" s="4">
        <f t="shared" si="17"/>
        <v>9</v>
      </c>
      <c r="O114" s="5" t="s">
        <v>663</v>
      </c>
      <c r="P114" s="4">
        <f t="shared" si="18"/>
        <v>6</v>
      </c>
      <c r="Q114" s="5" t="s">
        <v>661</v>
      </c>
      <c r="R114" s="4">
        <f t="shared" si="19"/>
        <v>9</v>
      </c>
      <c r="S114" s="5">
        <f t="shared" si="20"/>
        <v>302</v>
      </c>
      <c r="T114" s="41">
        <f t="shared" si="21"/>
        <v>7.1904761904761907</v>
      </c>
      <c r="U114" s="42">
        <v>257</v>
      </c>
      <c r="V114" s="36">
        <f t="shared" si="22"/>
        <v>6.9874999999999998</v>
      </c>
      <c r="W114" s="52" t="s">
        <v>181</v>
      </c>
    </row>
    <row r="115" spans="1:23" ht="23.25" x14ac:dyDescent="0.25">
      <c r="A115" s="2">
        <f t="shared" si="25"/>
        <v>112</v>
      </c>
      <c r="B115" s="50">
        <v>1711114</v>
      </c>
      <c r="C115" s="5" t="s">
        <v>663</v>
      </c>
      <c r="D115" s="4">
        <f t="shared" si="26"/>
        <v>6</v>
      </c>
      <c r="E115" s="5" t="s">
        <v>661</v>
      </c>
      <c r="F115" s="4">
        <f t="shared" si="27"/>
        <v>9</v>
      </c>
      <c r="G115" s="5" t="s">
        <v>662</v>
      </c>
      <c r="H115" s="4">
        <f t="shared" si="14"/>
        <v>7</v>
      </c>
      <c r="I115" s="5" t="s">
        <v>662</v>
      </c>
      <c r="J115" s="4">
        <f t="shared" si="15"/>
        <v>7</v>
      </c>
      <c r="K115" s="5" t="s">
        <v>663</v>
      </c>
      <c r="L115" s="4">
        <f t="shared" si="16"/>
        <v>6</v>
      </c>
      <c r="M115" s="5" t="s">
        <v>664</v>
      </c>
      <c r="N115" s="4">
        <f t="shared" si="17"/>
        <v>10</v>
      </c>
      <c r="O115" s="5" t="s">
        <v>659</v>
      </c>
      <c r="P115" s="4">
        <f t="shared" si="18"/>
        <v>8</v>
      </c>
      <c r="Q115" s="5" t="s">
        <v>661</v>
      </c>
      <c r="R115" s="4">
        <f t="shared" si="19"/>
        <v>9</v>
      </c>
      <c r="S115" s="5">
        <f t="shared" si="20"/>
        <v>308</v>
      </c>
      <c r="T115" s="41">
        <f t="shared" si="21"/>
        <v>7.333333333333333</v>
      </c>
      <c r="U115" s="42">
        <v>301</v>
      </c>
      <c r="V115" s="36">
        <f t="shared" si="22"/>
        <v>7.6124999999999998</v>
      </c>
      <c r="W115" s="52" t="s">
        <v>182</v>
      </c>
    </row>
    <row r="116" spans="1:23" ht="23.25" x14ac:dyDescent="0.25">
      <c r="A116" s="2">
        <f t="shared" si="25"/>
        <v>113</v>
      </c>
      <c r="B116" s="50">
        <v>1711115</v>
      </c>
      <c r="C116" s="5" t="s">
        <v>663</v>
      </c>
      <c r="D116" s="4">
        <f t="shared" si="26"/>
        <v>6</v>
      </c>
      <c r="E116" s="5" t="s">
        <v>663</v>
      </c>
      <c r="F116" s="4">
        <f t="shared" si="27"/>
        <v>6</v>
      </c>
      <c r="G116" s="5" t="s">
        <v>662</v>
      </c>
      <c r="H116" s="4">
        <f t="shared" si="14"/>
        <v>7</v>
      </c>
      <c r="I116" s="5" t="s">
        <v>659</v>
      </c>
      <c r="J116" s="4">
        <f t="shared" si="15"/>
        <v>8</v>
      </c>
      <c r="K116" s="5" t="s">
        <v>659</v>
      </c>
      <c r="L116" s="4">
        <f t="shared" si="16"/>
        <v>8</v>
      </c>
      <c r="M116" s="5" t="s">
        <v>659</v>
      </c>
      <c r="N116" s="4">
        <f t="shared" si="17"/>
        <v>8</v>
      </c>
      <c r="O116" s="5" t="s">
        <v>663</v>
      </c>
      <c r="P116" s="4">
        <f t="shared" si="18"/>
        <v>6</v>
      </c>
      <c r="Q116" s="5" t="s">
        <v>661</v>
      </c>
      <c r="R116" s="4">
        <f t="shared" si="19"/>
        <v>9</v>
      </c>
      <c r="S116" s="5">
        <f t="shared" si="20"/>
        <v>296</v>
      </c>
      <c r="T116" s="41">
        <f t="shared" si="21"/>
        <v>7.0476190476190474</v>
      </c>
      <c r="U116" s="42">
        <v>253</v>
      </c>
      <c r="V116" s="36">
        <f t="shared" si="22"/>
        <v>6.8624999999999998</v>
      </c>
      <c r="W116" s="52" t="s">
        <v>45</v>
      </c>
    </row>
    <row r="117" spans="1:23" ht="23.25" x14ac:dyDescent="0.25">
      <c r="A117" s="2">
        <f t="shared" si="25"/>
        <v>114</v>
      </c>
      <c r="B117" s="50">
        <v>1711116</v>
      </c>
      <c r="C117" s="5" t="s">
        <v>665</v>
      </c>
      <c r="D117" s="4">
        <f t="shared" si="26"/>
        <v>5</v>
      </c>
      <c r="E117" s="5" t="s">
        <v>662</v>
      </c>
      <c r="F117" s="4">
        <f t="shared" si="27"/>
        <v>7</v>
      </c>
      <c r="G117" s="5" t="s">
        <v>659</v>
      </c>
      <c r="H117" s="4">
        <f t="shared" si="14"/>
        <v>8</v>
      </c>
      <c r="I117" s="5" t="s">
        <v>659</v>
      </c>
      <c r="J117" s="4">
        <f t="shared" si="15"/>
        <v>8</v>
      </c>
      <c r="K117" s="5" t="s">
        <v>659</v>
      </c>
      <c r="L117" s="4">
        <f t="shared" si="16"/>
        <v>8</v>
      </c>
      <c r="M117" s="5" t="s">
        <v>659</v>
      </c>
      <c r="N117" s="4">
        <f t="shared" si="17"/>
        <v>8</v>
      </c>
      <c r="O117" s="5" t="s">
        <v>661</v>
      </c>
      <c r="P117" s="4">
        <f t="shared" si="18"/>
        <v>9</v>
      </c>
      <c r="Q117" s="5" t="s">
        <v>661</v>
      </c>
      <c r="R117" s="4">
        <f t="shared" si="19"/>
        <v>9</v>
      </c>
      <c r="S117" s="5">
        <f t="shared" si="20"/>
        <v>308</v>
      </c>
      <c r="T117" s="41">
        <f t="shared" si="21"/>
        <v>7.333333333333333</v>
      </c>
      <c r="U117" s="42">
        <v>285</v>
      </c>
      <c r="V117" s="36">
        <f t="shared" si="22"/>
        <v>7.4124999999999996</v>
      </c>
      <c r="W117" s="52" t="s">
        <v>183</v>
      </c>
    </row>
    <row r="118" spans="1:23" ht="23.25" x14ac:dyDescent="0.25">
      <c r="A118" s="2">
        <f t="shared" si="25"/>
        <v>115</v>
      </c>
      <c r="B118" s="50">
        <v>1711117</v>
      </c>
      <c r="C118" s="74" t="s">
        <v>660</v>
      </c>
      <c r="D118" s="4">
        <f t="shared" si="26"/>
        <v>0</v>
      </c>
      <c r="E118" s="5" t="s">
        <v>666</v>
      </c>
      <c r="F118" s="4">
        <f t="shared" si="27"/>
        <v>4</v>
      </c>
      <c r="G118" s="5" t="s">
        <v>663</v>
      </c>
      <c r="H118" s="4">
        <f t="shared" si="14"/>
        <v>6</v>
      </c>
      <c r="I118" s="5" t="s">
        <v>665</v>
      </c>
      <c r="J118" s="4">
        <f t="shared" si="15"/>
        <v>5</v>
      </c>
      <c r="K118" s="5" t="s">
        <v>665</v>
      </c>
      <c r="L118" s="4">
        <f t="shared" si="16"/>
        <v>5</v>
      </c>
      <c r="M118" s="5" t="s">
        <v>659</v>
      </c>
      <c r="N118" s="4">
        <f t="shared" si="17"/>
        <v>8</v>
      </c>
      <c r="O118" s="5" t="s">
        <v>663</v>
      </c>
      <c r="P118" s="4">
        <f t="shared" si="18"/>
        <v>6</v>
      </c>
      <c r="Q118" s="5" t="s">
        <v>661</v>
      </c>
      <c r="R118" s="4">
        <f t="shared" si="19"/>
        <v>9</v>
      </c>
      <c r="S118" s="5">
        <f t="shared" si="20"/>
        <v>184</v>
      </c>
      <c r="T118" s="41">
        <f t="shared" si="21"/>
        <v>4.3809523809523814</v>
      </c>
      <c r="U118" s="42">
        <v>181</v>
      </c>
      <c r="V118" s="36">
        <f t="shared" si="22"/>
        <v>4.5625</v>
      </c>
      <c r="W118" s="52" t="s">
        <v>184</v>
      </c>
    </row>
    <row r="119" spans="1:23" ht="23.25" x14ac:dyDescent="0.25">
      <c r="A119" s="2">
        <f t="shared" si="25"/>
        <v>116</v>
      </c>
      <c r="B119" s="50">
        <v>1711118</v>
      </c>
      <c r="C119" s="74" t="s">
        <v>660</v>
      </c>
      <c r="D119" s="4">
        <f t="shared" si="26"/>
        <v>0</v>
      </c>
      <c r="E119" s="74" t="s">
        <v>660</v>
      </c>
      <c r="F119" s="4">
        <f t="shared" si="27"/>
        <v>0</v>
      </c>
      <c r="G119" s="5" t="s">
        <v>666</v>
      </c>
      <c r="H119" s="4">
        <f t="shared" si="14"/>
        <v>4</v>
      </c>
      <c r="I119" s="5" t="s">
        <v>666</v>
      </c>
      <c r="J119" s="4">
        <f t="shared" si="15"/>
        <v>4</v>
      </c>
      <c r="K119" s="5" t="s">
        <v>666</v>
      </c>
      <c r="L119" s="4">
        <f t="shared" si="16"/>
        <v>4</v>
      </c>
      <c r="M119" s="5" t="s">
        <v>659</v>
      </c>
      <c r="N119" s="4">
        <f t="shared" si="17"/>
        <v>8</v>
      </c>
      <c r="O119" s="5" t="s">
        <v>659</v>
      </c>
      <c r="P119" s="4">
        <f t="shared" si="18"/>
        <v>8</v>
      </c>
      <c r="Q119" s="5" t="s">
        <v>659</v>
      </c>
      <c r="R119" s="4">
        <f t="shared" si="19"/>
        <v>8</v>
      </c>
      <c r="S119" s="5">
        <f t="shared" si="20"/>
        <v>128</v>
      </c>
      <c r="T119" s="41">
        <f t="shared" si="21"/>
        <v>3.0476190476190474</v>
      </c>
      <c r="U119" s="42">
        <v>182</v>
      </c>
      <c r="V119" s="36">
        <f t="shared" si="22"/>
        <v>3.875</v>
      </c>
      <c r="W119" s="52" t="s">
        <v>185</v>
      </c>
    </row>
    <row r="120" spans="1:23" ht="23.25" x14ac:dyDescent="0.25">
      <c r="A120" s="2">
        <f t="shared" si="25"/>
        <v>117</v>
      </c>
      <c r="B120" s="50">
        <v>1711119</v>
      </c>
      <c r="C120" s="74" t="s">
        <v>660</v>
      </c>
      <c r="D120" s="4">
        <f t="shared" si="26"/>
        <v>0</v>
      </c>
      <c r="E120" s="74" t="s">
        <v>660</v>
      </c>
      <c r="F120" s="4">
        <f t="shared" si="27"/>
        <v>0</v>
      </c>
      <c r="G120" s="5" t="s">
        <v>666</v>
      </c>
      <c r="H120" s="4">
        <f t="shared" si="14"/>
        <v>4</v>
      </c>
      <c r="I120" s="5" t="s">
        <v>665</v>
      </c>
      <c r="J120" s="4">
        <f t="shared" si="15"/>
        <v>5</v>
      </c>
      <c r="K120" s="5" t="s">
        <v>662</v>
      </c>
      <c r="L120" s="4">
        <f t="shared" si="16"/>
        <v>7</v>
      </c>
      <c r="M120" s="5" t="s">
        <v>661</v>
      </c>
      <c r="N120" s="4">
        <f t="shared" si="17"/>
        <v>9</v>
      </c>
      <c r="O120" s="5" t="s">
        <v>662</v>
      </c>
      <c r="P120" s="4">
        <f t="shared" si="18"/>
        <v>7</v>
      </c>
      <c r="Q120" s="5" t="s">
        <v>661</v>
      </c>
      <c r="R120" s="4">
        <f t="shared" si="19"/>
        <v>9</v>
      </c>
      <c r="S120" s="5">
        <f t="shared" si="20"/>
        <v>156</v>
      </c>
      <c r="T120" s="41">
        <f t="shared" si="21"/>
        <v>3.7142857142857144</v>
      </c>
      <c r="U120" s="42">
        <v>203</v>
      </c>
      <c r="V120" s="36">
        <f t="shared" si="22"/>
        <v>4.4874999999999998</v>
      </c>
      <c r="W120" s="52" t="s">
        <v>186</v>
      </c>
    </row>
  </sheetData>
  <autoFilter ref="B1:W120"/>
  <mergeCells count="19">
    <mergeCell ref="A2:A3"/>
    <mergeCell ref="B2:B3"/>
    <mergeCell ref="C2:D2"/>
    <mergeCell ref="E2:F2"/>
    <mergeCell ref="G2:H2"/>
    <mergeCell ref="G3:H3"/>
    <mergeCell ref="S2:T2"/>
    <mergeCell ref="C3:D3"/>
    <mergeCell ref="E3:F3"/>
    <mergeCell ref="I2:J2"/>
    <mergeCell ref="K2:L2"/>
    <mergeCell ref="M2:N2"/>
    <mergeCell ref="Q3:R3"/>
    <mergeCell ref="O2:P2"/>
    <mergeCell ref="Q2:R2"/>
    <mergeCell ref="I3:J3"/>
    <mergeCell ref="K3:L3"/>
    <mergeCell ref="M3:N3"/>
    <mergeCell ref="O3:P3"/>
  </mergeCells>
  <dataValidations count="1">
    <dataValidation type="textLength" operator="greaterThan" showInputMessage="1" showErrorMessage="1" errorTitle="Grade Point" error="Dont Change." promptTitle="Grade Point" prompt="This is Grade Point obtained" sqref="D4:D120 P4:P120 H4:H120 R4:R120 F4:F120 J4:J120 N4:N120 L4:L120">
      <formula1>10</formula1>
    </dataValidation>
  </dataValidations>
  <printOptions horizontalCentered="1"/>
  <pageMargins left="0.19685039370078741" right="0.31496062992125984" top="0.98425196850393704" bottom="0.82677165354330717" header="0.51181102362204722" footer="0.86614173228346458"/>
  <pageSetup paperSize="5" scale="66" orientation="landscape" r:id="rId1"/>
  <headerFooter>
    <oddHeader xml:space="preserve">&amp;C&amp;"Bookman Old Style,Bold"&amp;18NATIONAL INSTITUTE OF TECHNOLOGY SILCHAR 
    2nd Semester B.Tech.  Tabulation (CIVIL) 2017 Batch, Exam held in May-2018, Regular (PROVISIONAL) &amp;R&amp;"-,Bold"&amp;16                                         &amp;"-,Regular"&amp;11 </oddHeader>
  </headerFooter>
  <rowBreaks count="3" manualBreakCount="3">
    <brk id="28" max="21" man="1"/>
    <brk id="53" max="21" man="1"/>
    <brk id="77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2"/>
  <sheetViews>
    <sheetView view="pageBreakPreview" zoomScale="80" zoomScaleNormal="60" zoomScaleSheetLayoutView="80" zoomScalePageLayoutView="6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P126" sqref="P126"/>
    </sheetView>
  </sheetViews>
  <sheetFormatPr defaultRowHeight="15" x14ac:dyDescent="0.25"/>
  <cols>
    <col min="1" max="1" width="10.7109375" style="8" customWidth="1"/>
    <col min="2" max="2" width="19" style="8" customWidth="1"/>
    <col min="3" max="18" width="11.5703125" style="8" customWidth="1"/>
    <col min="19" max="19" width="15" style="8" customWidth="1"/>
    <col min="20" max="20" width="13.85546875" style="8" customWidth="1"/>
    <col min="21" max="21" width="12.7109375" style="30" customWidth="1"/>
    <col min="22" max="22" width="15.7109375" style="8" customWidth="1"/>
    <col min="23" max="23" width="40.7109375" style="8" customWidth="1"/>
    <col min="24" max="16384" width="9.140625" style="8"/>
  </cols>
  <sheetData>
    <row r="1" spans="1:24" ht="21" customHeight="1" x14ac:dyDescent="0.25">
      <c r="B1" s="8" t="s">
        <v>1</v>
      </c>
      <c r="C1" s="8" t="s">
        <v>13</v>
      </c>
      <c r="E1" s="8" t="s">
        <v>35</v>
      </c>
      <c r="G1" s="8" t="s">
        <v>36</v>
      </c>
      <c r="I1" s="8" t="s">
        <v>34</v>
      </c>
      <c r="K1" s="8" t="s">
        <v>16</v>
      </c>
      <c r="M1" s="8" t="s">
        <v>37</v>
      </c>
      <c r="O1" s="8" t="s">
        <v>17</v>
      </c>
      <c r="Q1" s="8" t="s">
        <v>38</v>
      </c>
      <c r="T1" s="8" t="s">
        <v>19</v>
      </c>
      <c r="V1" s="8" t="s">
        <v>21</v>
      </c>
      <c r="W1" s="8" t="s">
        <v>42</v>
      </c>
    </row>
    <row r="2" spans="1:24" ht="24" customHeight="1" x14ac:dyDescent="0.25">
      <c r="A2" s="125" t="s">
        <v>0</v>
      </c>
      <c r="B2" s="116" t="s">
        <v>1</v>
      </c>
      <c r="C2" s="120" t="s">
        <v>2</v>
      </c>
      <c r="D2" s="121"/>
      <c r="E2" s="120" t="s">
        <v>3</v>
      </c>
      <c r="F2" s="121"/>
      <c r="G2" s="120" t="s">
        <v>4</v>
      </c>
      <c r="H2" s="121"/>
      <c r="I2" s="120" t="s">
        <v>5</v>
      </c>
      <c r="J2" s="121"/>
      <c r="K2" s="120" t="s">
        <v>6</v>
      </c>
      <c r="L2" s="121"/>
      <c r="M2" s="120" t="s">
        <v>7</v>
      </c>
      <c r="N2" s="121"/>
      <c r="O2" s="123" t="s">
        <v>8</v>
      </c>
      <c r="P2" s="124"/>
      <c r="Q2" s="120" t="s">
        <v>9</v>
      </c>
      <c r="R2" s="121"/>
      <c r="S2" s="120" t="s">
        <v>10</v>
      </c>
      <c r="T2" s="121"/>
      <c r="U2" s="29" t="s">
        <v>11</v>
      </c>
      <c r="V2" s="12" t="s">
        <v>12</v>
      </c>
      <c r="X2" s="13"/>
    </row>
    <row r="3" spans="1:24" ht="40.5" customHeight="1" x14ac:dyDescent="0.25">
      <c r="A3" s="126"/>
      <c r="B3" s="127"/>
      <c r="C3" s="122" t="s">
        <v>13</v>
      </c>
      <c r="D3" s="122"/>
      <c r="E3" s="122" t="s">
        <v>14</v>
      </c>
      <c r="F3" s="122"/>
      <c r="G3" s="122" t="s">
        <v>15</v>
      </c>
      <c r="H3" s="122"/>
      <c r="I3" s="122" t="s">
        <v>668</v>
      </c>
      <c r="J3" s="122"/>
      <c r="K3" s="122" t="s">
        <v>16</v>
      </c>
      <c r="L3" s="122"/>
      <c r="M3" s="122" t="s">
        <v>673</v>
      </c>
      <c r="N3" s="122"/>
      <c r="O3" s="122" t="s">
        <v>17</v>
      </c>
      <c r="P3" s="122"/>
      <c r="Q3" s="122" t="s">
        <v>55</v>
      </c>
      <c r="R3" s="122"/>
      <c r="S3" s="12" t="s">
        <v>18</v>
      </c>
      <c r="T3" s="12" t="s">
        <v>19</v>
      </c>
      <c r="U3" s="29" t="s">
        <v>20</v>
      </c>
      <c r="V3" s="12" t="s">
        <v>21</v>
      </c>
      <c r="X3" s="12" t="s">
        <v>28</v>
      </c>
    </row>
    <row r="4" spans="1:24" s="27" customFormat="1" ht="26.1" customHeight="1" x14ac:dyDescent="0.35">
      <c r="A4" s="24">
        <v>1</v>
      </c>
      <c r="B4" s="53">
        <v>1712001</v>
      </c>
      <c r="C4" s="22" t="s">
        <v>664</v>
      </c>
      <c r="D4" s="23">
        <f t="shared" ref="D4" si="0">IF(C4="AA",10, IF(C4="AB",9, IF(C4="BB",8, IF(C4="BC",7,IF(C4="CC",6, IF(C4="CD",5, IF(C4="DD",4,IF(C4="F",0))))))))</f>
        <v>10</v>
      </c>
      <c r="E4" s="24" t="s">
        <v>661</v>
      </c>
      <c r="F4" s="23">
        <f t="shared" ref="F4" si="1">IF(E4="AA",10, IF(E4="AB",9, IF(E4="BB",8, IF(E4="BC",7,IF(E4="CC",6, IF(E4="CD",5, IF(E4="DD",4,IF(E4="F",0))))))))</f>
        <v>9</v>
      </c>
      <c r="G4" s="24" t="s">
        <v>659</v>
      </c>
      <c r="H4" s="23">
        <f t="shared" ref="H4" si="2">IF(G4="AA",10, IF(G4="AB",9, IF(G4="BB",8, IF(G4="BC",7,IF(G4="CC",6, IF(G4="CD",5, IF(G4="DD",4,IF(G4="F",0))))))))</f>
        <v>8</v>
      </c>
      <c r="I4" s="24" t="s">
        <v>662</v>
      </c>
      <c r="J4" s="23">
        <f t="shared" ref="J4" si="3">IF(I4="AA",10, IF(I4="AB",9, IF(I4="BB",8, IF(I4="BC",7,IF(I4="CC",6, IF(I4="CD",5, IF(I4="DD",4,IF(I4="F",0))))))))</f>
        <v>7</v>
      </c>
      <c r="K4" s="24" t="s">
        <v>661</v>
      </c>
      <c r="L4" s="23">
        <f t="shared" ref="L4" si="4">IF(K4="AA",10, IF(K4="AB",9, IF(K4="BB",8, IF(K4="BC",7,IF(K4="CC",6, IF(K4="CD",5, IF(K4="DD",4,IF(K4="F",0))))))))</f>
        <v>9</v>
      </c>
      <c r="M4" s="24" t="s">
        <v>659</v>
      </c>
      <c r="N4" s="23">
        <f t="shared" ref="N4" si="5">IF(M4="AA",10, IF(M4="AB",9, IF(M4="BB",8, IF(M4="BC",7,IF(M4="CC",6, IF(M4="CD",5, IF(M4="DD",4,IF(M4="F",0))))))))</f>
        <v>8</v>
      </c>
      <c r="O4" s="24" t="s">
        <v>661</v>
      </c>
      <c r="P4" s="23">
        <f t="shared" ref="P4" si="6">IF(O4="AA",10, IF(O4="AB",9, IF(O4="BB",8, IF(O4="BC",7,IF(O4="CC",6, IF(O4="CD",5, IF(O4="DD",4,IF(O4="F",0))))))))</f>
        <v>9</v>
      </c>
      <c r="Q4" s="24" t="s">
        <v>664</v>
      </c>
      <c r="R4" s="23">
        <f>IF(Q4="AA",10, IF(Q4="AB",9, IF(Q4="BB",8, IF(Q4="BC",7,IF(Q4="CC",6, IF(Q4="CD",5, IF(Q4="DD",4,IF(Q4="F",0))))))))</f>
        <v>10</v>
      </c>
      <c r="S4" s="24">
        <f>(D4*8+F4*8+H4*6+J4*8+L4*6+N4*2+P4*2+R4*2)</f>
        <v>364</v>
      </c>
      <c r="T4" s="25">
        <f>(S4/42)</f>
        <v>8.6666666666666661</v>
      </c>
      <c r="U4" s="31">
        <v>321</v>
      </c>
      <c r="V4" s="26">
        <f>(S4+U4)/80</f>
        <v>8.5625</v>
      </c>
      <c r="W4" s="55" t="s">
        <v>187</v>
      </c>
      <c r="X4" s="9"/>
    </row>
    <row r="5" spans="1:24" s="27" customFormat="1" ht="26.1" customHeight="1" x14ac:dyDescent="0.35">
      <c r="A5" s="24">
        <f>A4+1</f>
        <v>2</v>
      </c>
      <c r="B5" s="53">
        <v>1712002</v>
      </c>
      <c r="C5" s="22" t="s">
        <v>664</v>
      </c>
      <c r="D5" s="23">
        <f t="shared" ref="D5:D14" si="7">IF(C5="AA",10, IF(C5="AB",9, IF(C5="BB",8, IF(C5="BC",7,IF(C5="CC",6, IF(C5="CD",5, IF(C5="DD",4,IF(C5="F",0))))))))</f>
        <v>10</v>
      </c>
      <c r="E5" s="24" t="s">
        <v>661</v>
      </c>
      <c r="F5" s="23">
        <f t="shared" ref="F5:F14" si="8">IF(E5="AA",10, IF(E5="AB",9, IF(E5="BB",8, IF(E5="BC",7,IF(E5="CC",6, IF(E5="CD",5, IF(E5="DD",4,IF(E5="F",0))))))))</f>
        <v>9</v>
      </c>
      <c r="G5" s="24" t="s">
        <v>659</v>
      </c>
      <c r="H5" s="23">
        <f t="shared" ref="H5:H14" si="9">IF(G5="AA",10, IF(G5="AB",9, IF(G5="BB",8, IF(G5="BC",7,IF(G5="CC",6, IF(G5="CD",5, IF(G5="DD",4,IF(G5="F",0))))))))</f>
        <v>8</v>
      </c>
      <c r="I5" s="24" t="s">
        <v>661</v>
      </c>
      <c r="J5" s="23">
        <f t="shared" ref="J5:J14" si="10">IF(I5="AA",10, IF(I5="AB",9, IF(I5="BB",8, IF(I5="BC",7,IF(I5="CC",6, IF(I5="CD",5, IF(I5="DD",4,IF(I5="F",0))))))))</f>
        <v>9</v>
      </c>
      <c r="K5" s="24" t="s">
        <v>662</v>
      </c>
      <c r="L5" s="23">
        <f t="shared" ref="L5:L14" si="11">IF(K5="AA",10, IF(K5="AB",9, IF(K5="BB",8, IF(K5="BC",7,IF(K5="CC",6, IF(K5="CD",5, IF(K5="DD",4,IF(K5="F",0))))))))</f>
        <v>7</v>
      </c>
      <c r="M5" s="24" t="s">
        <v>661</v>
      </c>
      <c r="N5" s="23">
        <f t="shared" ref="N5:N14" si="12">IF(M5="AA",10, IF(M5="AB",9, IF(M5="BB",8, IF(M5="BC",7,IF(M5="CC",6, IF(M5="CD",5, IF(M5="DD",4,IF(M5="F",0))))))))</f>
        <v>9</v>
      </c>
      <c r="O5" s="24" t="s">
        <v>661</v>
      </c>
      <c r="P5" s="23">
        <f t="shared" ref="P5:P14" si="13">IF(O5="AA",10, IF(O5="AB",9, IF(O5="BB",8, IF(O5="BC",7,IF(O5="CC",6, IF(O5="CD",5, IF(O5="DD",4,IF(O5="F",0))))))))</f>
        <v>9</v>
      </c>
      <c r="Q5" s="24" t="s">
        <v>661</v>
      </c>
      <c r="R5" s="23">
        <f t="shared" ref="R5:R65" si="14">IF(Q5="AA",10, IF(Q5="AB",9, IF(Q5="BB",8, IF(Q5="BC",7,IF(Q5="CC",6, IF(Q5="CD",5, IF(Q5="DD",4,IF(Q5="F",0))))))))</f>
        <v>9</v>
      </c>
      <c r="S5" s="24">
        <f t="shared" ref="S5:S14" si="15">(D5*8+F5*8+H5*6+J5*8+L5*6+N5*2+P5*2+R5*2)</f>
        <v>368</v>
      </c>
      <c r="T5" s="25">
        <f t="shared" ref="T5:T65" si="16">(S5/42)</f>
        <v>8.7619047619047628</v>
      </c>
      <c r="U5" s="31">
        <v>344</v>
      </c>
      <c r="V5" s="26">
        <f t="shared" ref="V5:V14" si="17">(S5+U5)/80</f>
        <v>8.9</v>
      </c>
      <c r="W5" s="55" t="s">
        <v>188</v>
      </c>
      <c r="X5" s="9"/>
    </row>
    <row r="6" spans="1:24" s="27" customFormat="1" ht="26.1" customHeight="1" x14ac:dyDescent="0.35">
      <c r="A6" s="24">
        <f t="shared" ref="A6:A69" si="18">A5+1</f>
        <v>3</v>
      </c>
      <c r="B6" s="53">
        <v>1712003</v>
      </c>
      <c r="C6" s="22" t="s">
        <v>662</v>
      </c>
      <c r="D6" s="23">
        <f t="shared" si="7"/>
        <v>7</v>
      </c>
      <c r="E6" s="24" t="s">
        <v>662</v>
      </c>
      <c r="F6" s="23">
        <f t="shared" si="8"/>
        <v>7</v>
      </c>
      <c r="G6" s="24" t="s">
        <v>663</v>
      </c>
      <c r="H6" s="23">
        <f t="shared" si="9"/>
        <v>6</v>
      </c>
      <c r="I6" s="24" t="s">
        <v>662</v>
      </c>
      <c r="J6" s="23">
        <f t="shared" si="10"/>
        <v>7</v>
      </c>
      <c r="K6" s="24" t="s">
        <v>666</v>
      </c>
      <c r="L6" s="23">
        <f t="shared" si="11"/>
        <v>4</v>
      </c>
      <c r="M6" s="24" t="s">
        <v>661</v>
      </c>
      <c r="N6" s="23">
        <f t="shared" si="12"/>
        <v>9</v>
      </c>
      <c r="O6" s="24" t="s">
        <v>661</v>
      </c>
      <c r="P6" s="23">
        <f t="shared" si="13"/>
        <v>9</v>
      </c>
      <c r="Q6" s="24" t="s">
        <v>661</v>
      </c>
      <c r="R6" s="23">
        <f t="shared" si="14"/>
        <v>9</v>
      </c>
      <c r="S6" s="24">
        <f t="shared" si="15"/>
        <v>282</v>
      </c>
      <c r="T6" s="25">
        <f t="shared" si="16"/>
        <v>6.7142857142857144</v>
      </c>
      <c r="U6" s="31">
        <v>263</v>
      </c>
      <c r="V6" s="26">
        <f t="shared" si="17"/>
        <v>6.8125</v>
      </c>
      <c r="W6" s="55" t="s">
        <v>189</v>
      </c>
      <c r="X6" s="9"/>
    </row>
    <row r="7" spans="1:24" s="27" customFormat="1" ht="26.1" customHeight="1" x14ac:dyDescent="0.35">
      <c r="A7" s="24">
        <f t="shared" si="18"/>
        <v>4</v>
      </c>
      <c r="B7" s="53">
        <v>1712004</v>
      </c>
      <c r="C7" s="22" t="s">
        <v>664</v>
      </c>
      <c r="D7" s="23">
        <f t="shared" si="7"/>
        <v>10</v>
      </c>
      <c r="E7" s="24" t="s">
        <v>661</v>
      </c>
      <c r="F7" s="23">
        <f t="shared" si="8"/>
        <v>9</v>
      </c>
      <c r="G7" s="24" t="s">
        <v>659</v>
      </c>
      <c r="H7" s="23">
        <f t="shared" si="9"/>
        <v>8</v>
      </c>
      <c r="I7" s="24" t="s">
        <v>662</v>
      </c>
      <c r="J7" s="23">
        <f t="shared" si="10"/>
        <v>7</v>
      </c>
      <c r="K7" s="24" t="s">
        <v>659</v>
      </c>
      <c r="L7" s="23">
        <f t="shared" si="11"/>
        <v>8</v>
      </c>
      <c r="M7" s="24" t="s">
        <v>661</v>
      </c>
      <c r="N7" s="23">
        <f t="shared" si="12"/>
        <v>9</v>
      </c>
      <c r="O7" s="24" t="s">
        <v>661</v>
      </c>
      <c r="P7" s="23">
        <f t="shared" si="13"/>
        <v>9</v>
      </c>
      <c r="Q7" s="24" t="s">
        <v>661</v>
      </c>
      <c r="R7" s="23">
        <f t="shared" si="14"/>
        <v>9</v>
      </c>
      <c r="S7" s="24">
        <f t="shared" si="15"/>
        <v>358</v>
      </c>
      <c r="T7" s="25">
        <f t="shared" si="16"/>
        <v>8.5238095238095237</v>
      </c>
      <c r="U7" s="31">
        <v>289</v>
      </c>
      <c r="V7" s="26">
        <f t="shared" si="17"/>
        <v>8.0875000000000004</v>
      </c>
      <c r="W7" s="55" t="s">
        <v>190</v>
      </c>
      <c r="X7" s="9"/>
    </row>
    <row r="8" spans="1:24" s="27" customFormat="1" ht="26.1" customHeight="1" x14ac:dyDescent="0.35">
      <c r="A8" s="24">
        <f t="shared" si="18"/>
        <v>5</v>
      </c>
      <c r="B8" s="53">
        <v>1712005</v>
      </c>
      <c r="C8" s="22" t="s">
        <v>659</v>
      </c>
      <c r="D8" s="23">
        <f t="shared" si="7"/>
        <v>8</v>
      </c>
      <c r="E8" s="24" t="s">
        <v>662</v>
      </c>
      <c r="F8" s="23">
        <f t="shared" si="8"/>
        <v>7</v>
      </c>
      <c r="G8" s="24" t="s">
        <v>662</v>
      </c>
      <c r="H8" s="23">
        <f t="shared" si="9"/>
        <v>7</v>
      </c>
      <c r="I8" s="24" t="s">
        <v>659</v>
      </c>
      <c r="J8" s="23">
        <f t="shared" si="10"/>
        <v>8</v>
      </c>
      <c r="K8" s="24" t="s">
        <v>659</v>
      </c>
      <c r="L8" s="23">
        <f t="shared" si="11"/>
        <v>8</v>
      </c>
      <c r="M8" s="24" t="s">
        <v>661</v>
      </c>
      <c r="N8" s="23">
        <f t="shared" si="12"/>
        <v>9</v>
      </c>
      <c r="O8" s="24" t="s">
        <v>659</v>
      </c>
      <c r="P8" s="23">
        <f t="shared" si="13"/>
        <v>8</v>
      </c>
      <c r="Q8" s="24" t="s">
        <v>661</v>
      </c>
      <c r="R8" s="23">
        <f t="shared" si="14"/>
        <v>9</v>
      </c>
      <c r="S8" s="24">
        <f t="shared" si="15"/>
        <v>326</v>
      </c>
      <c r="T8" s="25">
        <f t="shared" si="16"/>
        <v>7.7619047619047619</v>
      </c>
      <c r="U8" s="31">
        <v>305</v>
      </c>
      <c r="V8" s="26">
        <f t="shared" si="17"/>
        <v>7.8875000000000002</v>
      </c>
      <c r="W8" s="55" t="s">
        <v>191</v>
      </c>
      <c r="X8" s="9"/>
    </row>
    <row r="9" spans="1:24" s="27" customFormat="1" ht="26.1" customHeight="1" x14ac:dyDescent="0.35">
      <c r="A9" s="24">
        <f t="shared" si="18"/>
        <v>6</v>
      </c>
      <c r="B9" s="53">
        <v>1712006</v>
      </c>
      <c r="C9" s="22" t="s">
        <v>659</v>
      </c>
      <c r="D9" s="23">
        <f t="shared" si="7"/>
        <v>8</v>
      </c>
      <c r="E9" s="24" t="s">
        <v>659</v>
      </c>
      <c r="F9" s="23">
        <f t="shared" si="8"/>
        <v>8</v>
      </c>
      <c r="G9" s="24" t="s">
        <v>662</v>
      </c>
      <c r="H9" s="23">
        <f t="shared" si="9"/>
        <v>7</v>
      </c>
      <c r="I9" s="24" t="s">
        <v>663</v>
      </c>
      <c r="J9" s="23">
        <f t="shared" si="10"/>
        <v>6</v>
      </c>
      <c r="K9" s="24" t="s">
        <v>661</v>
      </c>
      <c r="L9" s="23">
        <f t="shared" si="11"/>
        <v>9</v>
      </c>
      <c r="M9" s="24" t="s">
        <v>661</v>
      </c>
      <c r="N9" s="23">
        <f t="shared" si="12"/>
        <v>9</v>
      </c>
      <c r="O9" s="24" t="s">
        <v>661</v>
      </c>
      <c r="P9" s="23">
        <f t="shared" si="13"/>
        <v>9</v>
      </c>
      <c r="Q9" s="24" t="s">
        <v>661</v>
      </c>
      <c r="R9" s="23">
        <f t="shared" si="14"/>
        <v>9</v>
      </c>
      <c r="S9" s="24">
        <f t="shared" si="15"/>
        <v>326</v>
      </c>
      <c r="T9" s="25">
        <f t="shared" si="16"/>
        <v>7.7619047619047619</v>
      </c>
      <c r="U9" s="31">
        <v>253</v>
      </c>
      <c r="V9" s="26">
        <f t="shared" si="17"/>
        <v>7.2374999999999998</v>
      </c>
      <c r="W9" s="55" t="s">
        <v>192</v>
      </c>
      <c r="X9" s="9"/>
    </row>
    <row r="10" spans="1:24" s="27" customFormat="1" ht="26.1" customHeight="1" x14ac:dyDescent="0.35">
      <c r="A10" s="24">
        <f t="shared" si="18"/>
        <v>7</v>
      </c>
      <c r="B10" s="53">
        <v>1712007</v>
      </c>
      <c r="C10" s="22" t="s">
        <v>659</v>
      </c>
      <c r="D10" s="23">
        <f t="shared" si="7"/>
        <v>8</v>
      </c>
      <c r="E10" s="24" t="s">
        <v>659</v>
      </c>
      <c r="F10" s="23">
        <f t="shared" si="8"/>
        <v>8</v>
      </c>
      <c r="G10" s="24" t="s">
        <v>659</v>
      </c>
      <c r="H10" s="23">
        <f t="shared" si="9"/>
        <v>8</v>
      </c>
      <c r="I10" s="24" t="s">
        <v>664</v>
      </c>
      <c r="J10" s="23">
        <f t="shared" si="10"/>
        <v>10</v>
      </c>
      <c r="K10" s="24" t="s">
        <v>661</v>
      </c>
      <c r="L10" s="23">
        <f t="shared" si="11"/>
        <v>9</v>
      </c>
      <c r="M10" s="24" t="s">
        <v>664</v>
      </c>
      <c r="N10" s="23">
        <f t="shared" si="12"/>
        <v>10</v>
      </c>
      <c r="O10" s="24" t="s">
        <v>661</v>
      </c>
      <c r="P10" s="23">
        <f t="shared" si="13"/>
        <v>9</v>
      </c>
      <c r="Q10" s="24" t="s">
        <v>659</v>
      </c>
      <c r="R10" s="23">
        <f t="shared" si="14"/>
        <v>8</v>
      </c>
      <c r="S10" s="24">
        <f t="shared" si="15"/>
        <v>364</v>
      </c>
      <c r="T10" s="25">
        <f t="shared" si="16"/>
        <v>8.6666666666666661</v>
      </c>
      <c r="U10" s="31">
        <v>329</v>
      </c>
      <c r="V10" s="26">
        <f t="shared" si="17"/>
        <v>8.6624999999999996</v>
      </c>
      <c r="W10" s="55" t="s">
        <v>193</v>
      </c>
      <c r="X10" s="9"/>
    </row>
    <row r="11" spans="1:24" s="27" customFormat="1" ht="26.1" customHeight="1" x14ac:dyDescent="0.35">
      <c r="A11" s="24">
        <f t="shared" si="18"/>
        <v>8</v>
      </c>
      <c r="B11" s="53">
        <v>1712008</v>
      </c>
      <c r="C11" s="22" t="s">
        <v>664</v>
      </c>
      <c r="D11" s="23">
        <f t="shared" si="7"/>
        <v>10</v>
      </c>
      <c r="E11" s="24" t="s">
        <v>661</v>
      </c>
      <c r="F11" s="23">
        <f t="shared" si="8"/>
        <v>9</v>
      </c>
      <c r="G11" s="24" t="s">
        <v>659</v>
      </c>
      <c r="H11" s="23">
        <f t="shared" si="9"/>
        <v>8</v>
      </c>
      <c r="I11" s="24" t="s">
        <v>664</v>
      </c>
      <c r="J11" s="23">
        <f t="shared" si="10"/>
        <v>10</v>
      </c>
      <c r="K11" s="24" t="s">
        <v>663</v>
      </c>
      <c r="L11" s="23">
        <f t="shared" si="11"/>
        <v>6</v>
      </c>
      <c r="M11" s="24" t="s">
        <v>661</v>
      </c>
      <c r="N11" s="23">
        <f t="shared" si="12"/>
        <v>9</v>
      </c>
      <c r="O11" s="24" t="s">
        <v>661</v>
      </c>
      <c r="P11" s="23">
        <f t="shared" si="13"/>
        <v>9</v>
      </c>
      <c r="Q11" s="24" t="s">
        <v>661</v>
      </c>
      <c r="R11" s="23">
        <f t="shared" si="14"/>
        <v>9</v>
      </c>
      <c r="S11" s="24">
        <f t="shared" si="15"/>
        <v>370</v>
      </c>
      <c r="T11" s="25">
        <f t="shared" si="16"/>
        <v>8.8095238095238102</v>
      </c>
      <c r="U11" s="31">
        <v>297</v>
      </c>
      <c r="V11" s="26">
        <f t="shared" si="17"/>
        <v>8.3375000000000004</v>
      </c>
      <c r="W11" s="55" t="s">
        <v>194</v>
      </c>
      <c r="X11" s="9"/>
    </row>
    <row r="12" spans="1:24" s="27" customFormat="1" ht="26.1" customHeight="1" x14ac:dyDescent="0.35">
      <c r="A12" s="24">
        <f t="shared" si="18"/>
        <v>9</v>
      </c>
      <c r="B12" s="53">
        <v>1712009</v>
      </c>
      <c r="C12" s="22" t="s">
        <v>659</v>
      </c>
      <c r="D12" s="23">
        <f t="shared" si="7"/>
        <v>8</v>
      </c>
      <c r="E12" s="24" t="s">
        <v>659</v>
      </c>
      <c r="F12" s="23">
        <f t="shared" si="8"/>
        <v>8</v>
      </c>
      <c r="G12" s="24" t="s">
        <v>662</v>
      </c>
      <c r="H12" s="23">
        <f t="shared" si="9"/>
        <v>7</v>
      </c>
      <c r="I12" s="24" t="s">
        <v>661</v>
      </c>
      <c r="J12" s="23">
        <f t="shared" si="10"/>
        <v>9</v>
      </c>
      <c r="K12" s="24" t="s">
        <v>662</v>
      </c>
      <c r="L12" s="23">
        <f t="shared" si="11"/>
        <v>7</v>
      </c>
      <c r="M12" s="24" t="s">
        <v>661</v>
      </c>
      <c r="N12" s="23">
        <f t="shared" si="12"/>
        <v>9</v>
      </c>
      <c r="O12" s="24" t="s">
        <v>661</v>
      </c>
      <c r="P12" s="23">
        <f t="shared" si="13"/>
        <v>9</v>
      </c>
      <c r="Q12" s="24" t="s">
        <v>661</v>
      </c>
      <c r="R12" s="23">
        <f t="shared" si="14"/>
        <v>9</v>
      </c>
      <c r="S12" s="24">
        <f t="shared" si="15"/>
        <v>338</v>
      </c>
      <c r="T12" s="25">
        <f t="shared" si="16"/>
        <v>8.0476190476190474</v>
      </c>
      <c r="U12" s="31">
        <v>297</v>
      </c>
      <c r="V12" s="26">
        <f t="shared" si="17"/>
        <v>7.9375</v>
      </c>
      <c r="W12" s="55" t="s">
        <v>195</v>
      </c>
      <c r="X12" s="9"/>
    </row>
    <row r="13" spans="1:24" s="27" customFormat="1" ht="26.1" customHeight="1" x14ac:dyDescent="0.35">
      <c r="A13" s="24">
        <f t="shared" si="18"/>
        <v>10</v>
      </c>
      <c r="B13" s="53">
        <v>1712010</v>
      </c>
      <c r="C13" s="22" t="s">
        <v>659</v>
      </c>
      <c r="D13" s="23">
        <f t="shared" si="7"/>
        <v>8</v>
      </c>
      <c r="E13" s="24" t="s">
        <v>663</v>
      </c>
      <c r="F13" s="23">
        <f t="shared" si="8"/>
        <v>6</v>
      </c>
      <c r="G13" s="24" t="s">
        <v>666</v>
      </c>
      <c r="H13" s="23">
        <f t="shared" si="9"/>
        <v>4</v>
      </c>
      <c r="I13" s="24" t="s">
        <v>663</v>
      </c>
      <c r="J13" s="23">
        <f t="shared" si="10"/>
        <v>6</v>
      </c>
      <c r="K13" s="24" t="s">
        <v>662</v>
      </c>
      <c r="L13" s="23">
        <f t="shared" si="11"/>
        <v>7</v>
      </c>
      <c r="M13" s="24" t="s">
        <v>659</v>
      </c>
      <c r="N13" s="23">
        <f t="shared" si="12"/>
        <v>8</v>
      </c>
      <c r="O13" s="24" t="s">
        <v>661</v>
      </c>
      <c r="P13" s="23">
        <f t="shared" si="13"/>
        <v>9</v>
      </c>
      <c r="Q13" s="24" t="s">
        <v>661</v>
      </c>
      <c r="R13" s="23">
        <f t="shared" si="14"/>
        <v>9</v>
      </c>
      <c r="S13" s="24">
        <f t="shared" si="15"/>
        <v>278</v>
      </c>
      <c r="T13" s="25">
        <f t="shared" si="16"/>
        <v>6.6190476190476186</v>
      </c>
      <c r="U13" s="31">
        <v>233</v>
      </c>
      <c r="V13" s="26">
        <f t="shared" si="17"/>
        <v>6.3875000000000002</v>
      </c>
      <c r="W13" s="55" t="s">
        <v>196</v>
      </c>
      <c r="X13" s="9"/>
    </row>
    <row r="14" spans="1:24" s="27" customFormat="1" ht="26.1" customHeight="1" x14ac:dyDescent="0.35">
      <c r="A14" s="24">
        <f t="shared" si="18"/>
        <v>11</v>
      </c>
      <c r="B14" s="53">
        <v>1712011</v>
      </c>
      <c r="C14" s="22" t="s">
        <v>659</v>
      </c>
      <c r="D14" s="23">
        <f t="shared" si="7"/>
        <v>8</v>
      </c>
      <c r="E14" s="24" t="s">
        <v>659</v>
      </c>
      <c r="F14" s="23">
        <f t="shared" si="8"/>
        <v>8</v>
      </c>
      <c r="G14" s="24" t="s">
        <v>659</v>
      </c>
      <c r="H14" s="23">
        <f t="shared" si="9"/>
        <v>8</v>
      </c>
      <c r="I14" s="24" t="s">
        <v>664</v>
      </c>
      <c r="J14" s="23">
        <f t="shared" si="10"/>
        <v>10</v>
      </c>
      <c r="K14" s="24" t="s">
        <v>661</v>
      </c>
      <c r="L14" s="23">
        <f t="shared" si="11"/>
        <v>9</v>
      </c>
      <c r="M14" s="24" t="s">
        <v>664</v>
      </c>
      <c r="N14" s="23">
        <f t="shared" si="12"/>
        <v>10</v>
      </c>
      <c r="O14" s="24" t="s">
        <v>664</v>
      </c>
      <c r="P14" s="23">
        <f t="shared" si="13"/>
        <v>10</v>
      </c>
      <c r="Q14" s="24" t="s">
        <v>661</v>
      </c>
      <c r="R14" s="23">
        <f t="shared" si="14"/>
        <v>9</v>
      </c>
      <c r="S14" s="24">
        <f t="shared" si="15"/>
        <v>368</v>
      </c>
      <c r="T14" s="25">
        <f t="shared" si="16"/>
        <v>8.7619047619047628</v>
      </c>
      <c r="U14" s="31">
        <v>305</v>
      </c>
      <c r="V14" s="26">
        <f t="shared" si="17"/>
        <v>8.4124999999999996</v>
      </c>
      <c r="W14" s="55" t="s">
        <v>197</v>
      </c>
      <c r="X14" s="9"/>
    </row>
    <row r="15" spans="1:24" s="27" customFormat="1" ht="26.1" customHeight="1" x14ac:dyDescent="0.35">
      <c r="A15" s="24">
        <f t="shared" si="18"/>
        <v>12</v>
      </c>
      <c r="B15" s="53">
        <v>1712012</v>
      </c>
      <c r="C15" s="22" t="s">
        <v>662</v>
      </c>
      <c r="D15" s="23">
        <f t="shared" ref="D15:D75" si="19">IF(C15="AA",10, IF(C15="AB",9, IF(C15="BB",8, IF(C15="BC",7,IF(C15="CC",6, IF(C15="CD",5, IF(C15="DD",4,IF(C15="F",0))))))))</f>
        <v>7</v>
      </c>
      <c r="E15" s="24" t="s">
        <v>663</v>
      </c>
      <c r="F15" s="23">
        <f t="shared" ref="F15:F75" si="20">IF(E15="AA",10, IF(E15="AB",9, IF(E15="BB",8, IF(E15="BC",7,IF(E15="CC",6, IF(E15="CD",5, IF(E15="DD",4,IF(E15="F",0))))))))</f>
        <v>6</v>
      </c>
      <c r="G15" s="24" t="s">
        <v>663</v>
      </c>
      <c r="H15" s="23">
        <f t="shared" ref="H15:H75" si="21">IF(G15="AA",10, IF(G15="AB",9, IF(G15="BB",8, IF(G15="BC",7,IF(G15="CC",6, IF(G15="CD",5, IF(G15="DD",4,IF(G15="F",0))))))))</f>
        <v>6</v>
      </c>
      <c r="I15" s="24" t="s">
        <v>663</v>
      </c>
      <c r="J15" s="23">
        <f t="shared" ref="J15:J75" si="22">IF(I15="AA",10, IF(I15="AB",9, IF(I15="BB",8, IF(I15="BC",7,IF(I15="CC",6, IF(I15="CD",5, IF(I15="DD",4,IF(I15="F",0))))))))</f>
        <v>6</v>
      </c>
      <c r="K15" s="24" t="s">
        <v>663</v>
      </c>
      <c r="L15" s="23">
        <f t="shared" ref="L15:L75" si="23">IF(K15="AA",10, IF(K15="AB",9, IF(K15="BB",8, IF(K15="BC",7,IF(K15="CC",6, IF(K15="CD",5, IF(K15="DD",4,IF(K15="F",0))))))))</f>
        <v>6</v>
      </c>
      <c r="M15" s="24" t="s">
        <v>665</v>
      </c>
      <c r="N15" s="23">
        <f t="shared" ref="N15:N75" si="24">IF(M15="AA",10, IF(M15="AB",9, IF(M15="BB",8, IF(M15="BC",7,IF(M15="CC",6, IF(M15="CD",5, IF(M15="DD",4,IF(M15="F",0))))))))</f>
        <v>5</v>
      </c>
      <c r="O15" s="24" t="s">
        <v>661</v>
      </c>
      <c r="P15" s="23">
        <f t="shared" ref="P15:P75" si="25">IF(O15="AA",10, IF(O15="AB",9, IF(O15="BB",8, IF(O15="BC",7,IF(O15="CC",6, IF(O15="CD",5, IF(O15="DD",4,IF(O15="F",0))))))))</f>
        <v>9</v>
      </c>
      <c r="Q15" s="24" t="s">
        <v>659</v>
      </c>
      <c r="R15" s="23">
        <f t="shared" si="14"/>
        <v>8</v>
      </c>
      <c r="S15" s="24">
        <f t="shared" ref="S15:S75" si="26">(D15*8+F15*8+H15*6+J15*8+L15*6+N15*2+P15*2+R15*2)</f>
        <v>268</v>
      </c>
      <c r="T15" s="25">
        <f t="shared" si="16"/>
        <v>6.3809523809523814</v>
      </c>
      <c r="U15" s="31">
        <v>185</v>
      </c>
      <c r="V15" s="26">
        <f t="shared" ref="V15:V75" si="27">(S15+U15)/80</f>
        <v>5.6624999999999996</v>
      </c>
      <c r="W15" s="55" t="s">
        <v>198</v>
      </c>
      <c r="X15" s="9"/>
    </row>
    <row r="16" spans="1:24" s="27" customFormat="1" ht="26.1" customHeight="1" x14ac:dyDescent="0.35">
      <c r="A16" s="24">
        <f t="shared" si="18"/>
        <v>13</v>
      </c>
      <c r="B16" s="53">
        <v>1712013</v>
      </c>
      <c r="C16" s="22" t="s">
        <v>659</v>
      </c>
      <c r="D16" s="23">
        <f t="shared" si="19"/>
        <v>8</v>
      </c>
      <c r="E16" s="24" t="s">
        <v>659</v>
      </c>
      <c r="F16" s="23">
        <f t="shared" si="20"/>
        <v>8</v>
      </c>
      <c r="G16" s="24" t="s">
        <v>659</v>
      </c>
      <c r="H16" s="23">
        <f t="shared" si="21"/>
        <v>8</v>
      </c>
      <c r="I16" s="24" t="s">
        <v>662</v>
      </c>
      <c r="J16" s="23">
        <f t="shared" si="22"/>
        <v>7</v>
      </c>
      <c r="K16" s="24" t="s">
        <v>661</v>
      </c>
      <c r="L16" s="23">
        <f t="shared" si="23"/>
        <v>9</v>
      </c>
      <c r="M16" s="24" t="s">
        <v>661</v>
      </c>
      <c r="N16" s="23">
        <f t="shared" si="24"/>
        <v>9</v>
      </c>
      <c r="O16" s="24" t="s">
        <v>661</v>
      </c>
      <c r="P16" s="23">
        <f t="shared" si="25"/>
        <v>9</v>
      </c>
      <c r="Q16" s="24" t="s">
        <v>664</v>
      </c>
      <c r="R16" s="23">
        <f t="shared" si="14"/>
        <v>10</v>
      </c>
      <c r="S16" s="24">
        <f t="shared" si="26"/>
        <v>342</v>
      </c>
      <c r="T16" s="25">
        <f t="shared" si="16"/>
        <v>8.1428571428571423</v>
      </c>
      <c r="U16" s="31">
        <v>283</v>
      </c>
      <c r="V16" s="26">
        <f t="shared" si="27"/>
        <v>7.8125</v>
      </c>
      <c r="W16" s="55" t="s">
        <v>199</v>
      </c>
      <c r="X16" s="9"/>
    </row>
    <row r="17" spans="1:24" s="27" customFormat="1" ht="26.1" customHeight="1" x14ac:dyDescent="0.35">
      <c r="A17" s="24">
        <f t="shared" si="18"/>
        <v>14</v>
      </c>
      <c r="B17" s="53">
        <v>1712014</v>
      </c>
      <c r="C17" s="22" t="s">
        <v>661</v>
      </c>
      <c r="D17" s="23">
        <f t="shared" si="19"/>
        <v>9</v>
      </c>
      <c r="E17" s="24" t="s">
        <v>664</v>
      </c>
      <c r="F17" s="23">
        <f t="shared" si="20"/>
        <v>10</v>
      </c>
      <c r="G17" s="24" t="s">
        <v>661</v>
      </c>
      <c r="H17" s="23">
        <f t="shared" si="21"/>
        <v>9</v>
      </c>
      <c r="I17" s="24" t="s">
        <v>661</v>
      </c>
      <c r="J17" s="23">
        <f t="shared" si="22"/>
        <v>9</v>
      </c>
      <c r="K17" s="24" t="s">
        <v>661</v>
      </c>
      <c r="L17" s="23">
        <f t="shared" si="23"/>
        <v>9</v>
      </c>
      <c r="M17" s="24" t="s">
        <v>664</v>
      </c>
      <c r="N17" s="23">
        <f t="shared" si="24"/>
        <v>10</v>
      </c>
      <c r="O17" s="24" t="s">
        <v>661</v>
      </c>
      <c r="P17" s="23">
        <f t="shared" si="25"/>
        <v>9</v>
      </c>
      <c r="Q17" s="24" t="s">
        <v>664</v>
      </c>
      <c r="R17" s="23">
        <f t="shared" si="14"/>
        <v>10</v>
      </c>
      <c r="S17" s="24">
        <f t="shared" si="26"/>
        <v>390</v>
      </c>
      <c r="T17" s="25">
        <f t="shared" si="16"/>
        <v>9.2857142857142865</v>
      </c>
      <c r="U17" s="31">
        <v>320</v>
      </c>
      <c r="V17" s="26">
        <f t="shared" si="27"/>
        <v>8.875</v>
      </c>
      <c r="W17" s="55" t="s">
        <v>200</v>
      </c>
      <c r="X17" s="9"/>
    </row>
    <row r="18" spans="1:24" s="27" customFormat="1" ht="26.1" customHeight="1" x14ac:dyDescent="0.35">
      <c r="A18" s="24">
        <f t="shared" si="18"/>
        <v>15</v>
      </c>
      <c r="B18" s="53">
        <v>1712015</v>
      </c>
      <c r="C18" s="22" t="s">
        <v>659</v>
      </c>
      <c r="D18" s="23">
        <f t="shared" si="19"/>
        <v>8</v>
      </c>
      <c r="E18" s="24" t="s">
        <v>659</v>
      </c>
      <c r="F18" s="23">
        <f t="shared" si="20"/>
        <v>8</v>
      </c>
      <c r="G18" s="24" t="s">
        <v>659</v>
      </c>
      <c r="H18" s="23">
        <f t="shared" si="21"/>
        <v>8</v>
      </c>
      <c r="I18" s="24" t="s">
        <v>662</v>
      </c>
      <c r="J18" s="23">
        <f t="shared" si="22"/>
        <v>7</v>
      </c>
      <c r="K18" s="24" t="s">
        <v>663</v>
      </c>
      <c r="L18" s="23">
        <f t="shared" si="23"/>
        <v>6</v>
      </c>
      <c r="M18" s="24" t="s">
        <v>659</v>
      </c>
      <c r="N18" s="23">
        <f t="shared" si="24"/>
        <v>8</v>
      </c>
      <c r="O18" s="24" t="s">
        <v>661</v>
      </c>
      <c r="P18" s="23">
        <f t="shared" si="25"/>
        <v>9</v>
      </c>
      <c r="Q18" s="24" t="s">
        <v>661</v>
      </c>
      <c r="R18" s="23">
        <f t="shared" si="14"/>
        <v>9</v>
      </c>
      <c r="S18" s="24">
        <f t="shared" si="26"/>
        <v>320</v>
      </c>
      <c r="T18" s="25">
        <f t="shared" si="16"/>
        <v>7.6190476190476186</v>
      </c>
      <c r="U18" s="31">
        <v>303</v>
      </c>
      <c r="V18" s="26">
        <f t="shared" si="27"/>
        <v>7.7874999999999996</v>
      </c>
      <c r="W18" s="55" t="s">
        <v>201</v>
      </c>
      <c r="X18" s="9"/>
    </row>
    <row r="19" spans="1:24" s="27" customFormat="1" ht="26.1" customHeight="1" x14ac:dyDescent="0.35">
      <c r="A19" s="24">
        <f t="shared" si="18"/>
        <v>16</v>
      </c>
      <c r="B19" s="53">
        <v>1712016</v>
      </c>
      <c r="C19" s="22" t="s">
        <v>659</v>
      </c>
      <c r="D19" s="23">
        <f t="shared" si="19"/>
        <v>8</v>
      </c>
      <c r="E19" s="24" t="s">
        <v>663</v>
      </c>
      <c r="F19" s="23">
        <f t="shared" si="20"/>
        <v>6</v>
      </c>
      <c r="G19" s="24" t="s">
        <v>665</v>
      </c>
      <c r="H19" s="23">
        <f t="shared" si="21"/>
        <v>5</v>
      </c>
      <c r="I19" s="24" t="s">
        <v>662</v>
      </c>
      <c r="J19" s="23">
        <f t="shared" si="22"/>
        <v>7</v>
      </c>
      <c r="K19" s="24" t="s">
        <v>662</v>
      </c>
      <c r="L19" s="23">
        <f t="shared" si="23"/>
        <v>7</v>
      </c>
      <c r="M19" s="24" t="s">
        <v>661</v>
      </c>
      <c r="N19" s="23">
        <f t="shared" si="24"/>
        <v>9</v>
      </c>
      <c r="O19" s="24" t="s">
        <v>661</v>
      </c>
      <c r="P19" s="23">
        <f t="shared" si="25"/>
        <v>9</v>
      </c>
      <c r="Q19" s="24" t="s">
        <v>661</v>
      </c>
      <c r="R19" s="23">
        <f t="shared" si="14"/>
        <v>9</v>
      </c>
      <c r="S19" s="24">
        <f t="shared" si="26"/>
        <v>294</v>
      </c>
      <c r="T19" s="25">
        <f t="shared" si="16"/>
        <v>7</v>
      </c>
      <c r="U19" s="31">
        <v>252</v>
      </c>
      <c r="V19" s="26">
        <f t="shared" si="27"/>
        <v>6.8250000000000002</v>
      </c>
      <c r="W19" s="55" t="s">
        <v>202</v>
      </c>
      <c r="X19" s="9"/>
    </row>
    <row r="20" spans="1:24" s="27" customFormat="1" ht="26.1" customHeight="1" x14ac:dyDescent="0.35">
      <c r="A20" s="24">
        <f t="shared" si="18"/>
        <v>17</v>
      </c>
      <c r="B20" s="53">
        <v>1712017</v>
      </c>
      <c r="C20" s="22" t="s">
        <v>664</v>
      </c>
      <c r="D20" s="23">
        <f t="shared" si="19"/>
        <v>10</v>
      </c>
      <c r="E20" s="24" t="s">
        <v>661</v>
      </c>
      <c r="F20" s="23">
        <f t="shared" si="20"/>
        <v>9</v>
      </c>
      <c r="G20" s="24" t="s">
        <v>659</v>
      </c>
      <c r="H20" s="23">
        <f t="shared" si="21"/>
        <v>8</v>
      </c>
      <c r="I20" s="24" t="s">
        <v>662</v>
      </c>
      <c r="J20" s="23">
        <f t="shared" si="22"/>
        <v>7</v>
      </c>
      <c r="K20" s="24" t="s">
        <v>659</v>
      </c>
      <c r="L20" s="23">
        <f t="shared" si="23"/>
        <v>8</v>
      </c>
      <c r="M20" s="24" t="s">
        <v>661</v>
      </c>
      <c r="N20" s="23">
        <f t="shared" si="24"/>
        <v>9</v>
      </c>
      <c r="O20" s="24" t="s">
        <v>661</v>
      </c>
      <c r="P20" s="23">
        <f t="shared" si="25"/>
        <v>9</v>
      </c>
      <c r="Q20" s="24" t="s">
        <v>659</v>
      </c>
      <c r="R20" s="23">
        <f t="shared" si="14"/>
        <v>8</v>
      </c>
      <c r="S20" s="24">
        <f t="shared" si="26"/>
        <v>356</v>
      </c>
      <c r="T20" s="25">
        <f t="shared" si="16"/>
        <v>8.4761904761904763</v>
      </c>
      <c r="U20" s="31">
        <v>273</v>
      </c>
      <c r="V20" s="26">
        <f t="shared" si="27"/>
        <v>7.8624999999999998</v>
      </c>
      <c r="W20" s="55" t="s">
        <v>203</v>
      </c>
      <c r="X20" s="9"/>
    </row>
    <row r="21" spans="1:24" s="27" customFormat="1" ht="26.1" customHeight="1" x14ac:dyDescent="0.35">
      <c r="A21" s="24">
        <f t="shared" si="18"/>
        <v>18</v>
      </c>
      <c r="B21" s="53">
        <v>1712018</v>
      </c>
      <c r="C21" s="22" t="s">
        <v>665</v>
      </c>
      <c r="D21" s="23">
        <f t="shared" si="19"/>
        <v>5</v>
      </c>
      <c r="E21" s="68" t="s">
        <v>660</v>
      </c>
      <c r="F21" s="23">
        <f t="shared" si="20"/>
        <v>0</v>
      </c>
      <c r="G21" s="24" t="s">
        <v>663</v>
      </c>
      <c r="H21" s="23">
        <f t="shared" si="21"/>
        <v>6</v>
      </c>
      <c r="I21" s="24" t="s">
        <v>663</v>
      </c>
      <c r="J21" s="23">
        <f t="shared" si="22"/>
        <v>6</v>
      </c>
      <c r="K21" s="24" t="s">
        <v>666</v>
      </c>
      <c r="L21" s="23">
        <f t="shared" si="23"/>
        <v>4</v>
      </c>
      <c r="M21" s="24" t="s">
        <v>662</v>
      </c>
      <c r="N21" s="23">
        <f t="shared" si="24"/>
        <v>7</v>
      </c>
      <c r="O21" s="24" t="s">
        <v>661</v>
      </c>
      <c r="P21" s="23">
        <f t="shared" si="25"/>
        <v>9</v>
      </c>
      <c r="Q21" s="24" t="s">
        <v>664</v>
      </c>
      <c r="R21" s="23">
        <f t="shared" si="14"/>
        <v>10</v>
      </c>
      <c r="S21" s="24">
        <f t="shared" si="26"/>
        <v>200</v>
      </c>
      <c r="T21" s="25">
        <f t="shared" si="16"/>
        <v>4.7619047619047619</v>
      </c>
      <c r="U21" s="31">
        <v>222</v>
      </c>
      <c r="V21" s="26">
        <f t="shared" si="27"/>
        <v>5.2750000000000004</v>
      </c>
      <c r="W21" s="55" t="s">
        <v>204</v>
      </c>
      <c r="X21" s="9"/>
    </row>
    <row r="22" spans="1:24" s="27" customFormat="1" ht="26.1" customHeight="1" x14ac:dyDescent="0.35">
      <c r="A22" s="24">
        <f t="shared" si="18"/>
        <v>19</v>
      </c>
      <c r="B22" s="53">
        <v>1712020</v>
      </c>
      <c r="C22" s="22" t="s">
        <v>663</v>
      </c>
      <c r="D22" s="23">
        <f t="shared" si="19"/>
        <v>6</v>
      </c>
      <c r="E22" s="24" t="s">
        <v>663</v>
      </c>
      <c r="F22" s="23">
        <f t="shared" si="20"/>
        <v>6</v>
      </c>
      <c r="G22" s="24" t="s">
        <v>659</v>
      </c>
      <c r="H22" s="23">
        <f t="shared" si="21"/>
        <v>8</v>
      </c>
      <c r="I22" s="24" t="s">
        <v>662</v>
      </c>
      <c r="J22" s="23">
        <f t="shared" si="22"/>
        <v>7</v>
      </c>
      <c r="K22" s="24" t="s">
        <v>661</v>
      </c>
      <c r="L22" s="23">
        <f t="shared" si="23"/>
        <v>9</v>
      </c>
      <c r="M22" s="24" t="s">
        <v>661</v>
      </c>
      <c r="N22" s="23">
        <f t="shared" si="24"/>
        <v>9</v>
      </c>
      <c r="O22" s="24" t="s">
        <v>659</v>
      </c>
      <c r="P22" s="23">
        <f t="shared" si="25"/>
        <v>8</v>
      </c>
      <c r="Q22" s="24" t="s">
        <v>659</v>
      </c>
      <c r="R22" s="23">
        <f t="shared" si="14"/>
        <v>8</v>
      </c>
      <c r="S22" s="24">
        <f t="shared" si="26"/>
        <v>304</v>
      </c>
      <c r="T22" s="25">
        <f t="shared" si="16"/>
        <v>7.2380952380952381</v>
      </c>
      <c r="U22" s="31">
        <v>256</v>
      </c>
      <c r="V22" s="26">
        <f t="shared" si="27"/>
        <v>7</v>
      </c>
      <c r="W22" s="55" t="s">
        <v>205</v>
      </c>
      <c r="X22" s="9"/>
    </row>
    <row r="23" spans="1:24" s="27" customFormat="1" ht="26.1" customHeight="1" x14ac:dyDescent="0.35">
      <c r="A23" s="24">
        <f t="shared" si="18"/>
        <v>20</v>
      </c>
      <c r="B23" s="53">
        <v>1712022</v>
      </c>
      <c r="C23" s="67" t="s">
        <v>660</v>
      </c>
      <c r="D23" s="23">
        <f t="shared" si="19"/>
        <v>0</v>
      </c>
      <c r="E23" s="24" t="s">
        <v>666</v>
      </c>
      <c r="F23" s="23">
        <f t="shared" si="20"/>
        <v>4</v>
      </c>
      <c r="G23" s="24" t="s">
        <v>666</v>
      </c>
      <c r="H23" s="23">
        <f t="shared" si="21"/>
        <v>4</v>
      </c>
      <c r="I23" s="24" t="s">
        <v>666</v>
      </c>
      <c r="J23" s="23">
        <f t="shared" si="22"/>
        <v>4</v>
      </c>
      <c r="K23" s="68" t="s">
        <v>660</v>
      </c>
      <c r="L23" s="23">
        <f t="shared" si="23"/>
        <v>0</v>
      </c>
      <c r="M23" s="24" t="s">
        <v>662</v>
      </c>
      <c r="N23" s="23">
        <f t="shared" si="24"/>
        <v>7</v>
      </c>
      <c r="O23" s="24" t="s">
        <v>661</v>
      </c>
      <c r="P23" s="23">
        <f t="shared" si="25"/>
        <v>9</v>
      </c>
      <c r="Q23" s="24" t="s">
        <v>661</v>
      </c>
      <c r="R23" s="23">
        <f t="shared" si="14"/>
        <v>9</v>
      </c>
      <c r="S23" s="24">
        <f t="shared" si="26"/>
        <v>138</v>
      </c>
      <c r="T23" s="25">
        <f t="shared" si="16"/>
        <v>3.2857142857142856</v>
      </c>
      <c r="U23" s="31">
        <v>168</v>
      </c>
      <c r="V23" s="26">
        <f t="shared" si="27"/>
        <v>3.8250000000000002</v>
      </c>
      <c r="W23" s="55" t="s">
        <v>206</v>
      </c>
      <c r="X23" s="9"/>
    </row>
    <row r="24" spans="1:24" s="27" customFormat="1" ht="26.1" customHeight="1" x14ac:dyDescent="0.35">
      <c r="A24" s="24">
        <f t="shared" si="18"/>
        <v>21</v>
      </c>
      <c r="B24" s="53">
        <v>1712023</v>
      </c>
      <c r="C24" s="67" t="s">
        <v>660</v>
      </c>
      <c r="D24" s="23">
        <f t="shared" si="19"/>
        <v>0</v>
      </c>
      <c r="E24" s="24" t="s">
        <v>666</v>
      </c>
      <c r="F24" s="23">
        <f t="shared" si="20"/>
        <v>4</v>
      </c>
      <c r="G24" s="68" t="s">
        <v>660</v>
      </c>
      <c r="H24" s="23">
        <f t="shared" si="21"/>
        <v>0</v>
      </c>
      <c r="I24" s="68" t="s">
        <v>660</v>
      </c>
      <c r="J24" s="23">
        <f t="shared" si="22"/>
        <v>0</v>
      </c>
      <c r="K24" s="68" t="s">
        <v>660</v>
      </c>
      <c r="L24" s="23">
        <f t="shared" si="23"/>
        <v>0</v>
      </c>
      <c r="M24" s="24" t="s">
        <v>663</v>
      </c>
      <c r="N24" s="23">
        <f t="shared" si="24"/>
        <v>6</v>
      </c>
      <c r="O24" s="24" t="s">
        <v>661</v>
      </c>
      <c r="P24" s="23">
        <f t="shared" si="25"/>
        <v>9</v>
      </c>
      <c r="Q24" s="24" t="s">
        <v>663</v>
      </c>
      <c r="R24" s="23">
        <f t="shared" si="14"/>
        <v>6</v>
      </c>
      <c r="S24" s="24">
        <f t="shared" si="26"/>
        <v>74</v>
      </c>
      <c r="T24" s="25">
        <f t="shared" si="16"/>
        <v>1.7619047619047619</v>
      </c>
      <c r="U24" s="31">
        <v>103</v>
      </c>
      <c r="V24" s="26">
        <f t="shared" si="27"/>
        <v>2.2124999999999999</v>
      </c>
      <c r="W24" s="55" t="s">
        <v>207</v>
      </c>
      <c r="X24" s="9"/>
    </row>
    <row r="25" spans="1:24" s="27" customFormat="1" ht="26.1" customHeight="1" x14ac:dyDescent="0.35">
      <c r="A25" s="24">
        <f>A24+1</f>
        <v>22</v>
      </c>
      <c r="B25" s="53">
        <v>1712024</v>
      </c>
      <c r="C25" s="67" t="s">
        <v>660</v>
      </c>
      <c r="D25" s="23">
        <f t="shared" si="19"/>
        <v>0</v>
      </c>
      <c r="E25" s="68" t="s">
        <v>660</v>
      </c>
      <c r="F25" s="23">
        <f t="shared" si="20"/>
        <v>0</v>
      </c>
      <c r="G25" s="68" t="s">
        <v>660</v>
      </c>
      <c r="H25" s="23">
        <f t="shared" si="21"/>
        <v>0</v>
      </c>
      <c r="I25" s="68" t="s">
        <v>660</v>
      </c>
      <c r="J25" s="23">
        <f t="shared" si="22"/>
        <v>0</v>
      </c>
      <c r="K25" s="68" t="s">
        <v>660</v>
      </c>
      <c r="L25" s="23">
        <f t="shared" si="23"/>
        <v>0</v>
      </c>
      <c r="M25" s="24" t="s">
        <v>663</v>
      </c>
      <c r="N25" s="23">
        <f t="shared" si="24"/>
        <v>6</v>
      </c>
      <c r="O25" s="24" t="s">
        <v>659</v>
      </c>
      <c r="P25" s="23">
        <f t="shared" si="25"/>
        <v>8</v>
      </c>
      <c r="Q25" s="24" t="s">
        <v>663</v>
      </c>
      <c r="R25" s="23">
        <f t="shared" si="14"/>
        <v>6</v>
      </c>
      <c r="S25" s="24">
        <f t="shared" si="26"/>
        <v>40</v>
      </c>
      <c r="T25" s="25">
        <f t="shared" si="16"/>
        <v>0.95238095238095233</v>
      </c>
      <c r="U25" s="31">
        <v>49</v>
      </c>
      <c r="V25" s="26">
        <f t="shared" si="27"/>
        <v>1.1125</v>
      </c>
      <c r="W25" s="55" t="s">
        <v>208</v>
      </c>
      <c r="X25" s="9"/>
    </row>
    <row r="26" spans="1:24" s="27" customFormat="1" ht="26.1" customHeight="1" x14ac:dyDescent="0.35">
      <c r="A26" s="24">
        <f t="shared" ref="A26:A47" si="28">A25+1</f>
        <v>23</v>
      </c>
      <c r="B26" s="53">
        <v>1712025</v>
      </c>
      <c r="C26" s="22" t="s">
        <v>659</v>
      </c>
      <c r="D26" s="23">
        <f t="shared" si="19"/>
        <v>8</v>
      </c>
      <c r="E26" s="77" t="s">
        <v>659</v>
      </c>
      <c r="F26" s="23">
        <f t="shared" si="20"/>
        <v>8</v>
      </c>
      <c r="G26" s="24" t="s">
        <v>663</v>
      </c>
      <c r="H26" s="23">
        <f t="shared" si="21"/>
        <v>6</v>
      </c>
      <c r="I26" s="24" t="s">
        <v>663</v>
      </c>
      <c r="J26" s="23">
        <f t="shared" si="22"/>
        <v>6</v>
      </c>
      <c r="K26" s="24" t="s">
        <v>662</v>
      </c>
      <c r="L26" s="23">
        <f t="shared" si="23"/>
        <v>7</v>
      </c>
      <c r="M26" s="24" t="s">
        <v>662</v>
      </c>
      <c r="N26" s="23">
        <f t="shared" si="24"/>
        <v>7</v>
      </c>
      <c r="O26" s="24" t="s">
        <v>666</v>
      </c>
      <c r="P26" s="23">
        <f t="shared" si="25"/>
        <v>4</v>
      </c>
      <c r="Q26" s="73" t="s">
        <v>660</v>
      </c>
      <c r="R26" s="23">
        <f t="shared" si="14"/>
        <v>0</v>
      </c>
      <c r="S26" s="24">
        <f t="shared" si="26"/>
        <v>276</v>
      </c>
      <c r="T26" s="25">
        <f t="shared" si="16"/>
        <v>6.5714285714285712</v>
      </c>
      <c r="U26" s="31">
        <v>281</v>
      </c>
      <c r="V26" s="26">
        <f t="shared" si="27"/>
        <v>6.9625000000000004</v>
      </c>
      <c r="W26" s="55" t="s">
        <v>209</v>
      </c>
      <c r="X26" s="9"/>
    </row>
    <row r="27" spans="1:24" s="27" customFormat="1" ht="26.1" customHeight="1" x14ac:dyDescent="0.35">
      <c r="A27" s="24">
        <f t="shared" si="18"/>
        <v>24</v>
      </c>
      <c r="B27" s="53">
        <v>1712027</v>
      </c>
      <c r="C27" s="22" t="s">
        <v>665</v>
      </c>
      <c r="D27" s="23">
        <f t="shared" si="19"/>
        <v>5</v>
      </c>
      <c r="E27" s="24" t="s">
        <v>666</v>
      </c>
      <c r="F27" s="23">
        <f t="shared" si="20"/>
        <v>4</v>
      </c>
      <c r="G27" s="68" t="s">
        <v>660</v>
      </c>
      <c r="H27" s="23">
        <f t="shared" si="21"/>
        <v>0</v>
      </c>
      <c r="I27" s="24" t="s">
        <v>666</v>
      </c>
      <c r="J27" s="23">
        <f t="shared" si="22"/>
        <v>4</v>
      </c>
      <c r="K27" s="68" t="s">
        <v>660</v>
      </c>
      <c r="L27" s="23">
        <f t="shared" si="23"/>
        <v>0</v>
      </c>
      <c r="M27" s="24" t="s">
        <v>659</v>
      </c>
      <c r="N27" s="23">
        <f t="shared" si="24"/>
        <v>8</v>
      </c>
      <c r="O27" s="24" t="s">
        <v>659</v>
      </c>
      <c r="P27" s="23">
        <f t="shared" si="25"/>
        <v>8</v>
      </c>
      <c r="Q27" s="24" t="s">
        <v>659</v>
      </c>
      <c r="R27" s="23">
        <f t="shared" si="14"/>
        <v>8</v>
      </c>
      <c r="S27" s="24">
        <f t="shared" si="26"/>
        <v>152</v>
      </c>
      <c r="T27" s="25">
        <f t="shared" si="16"/>
        <v>3.6190476190476191</v>
      </c>
      <c r="U27" s="31">
        <v>203</v>
      </c>
      <c r="V27" s="26">
        <f t="shared" si="27"/>
        <v>4.4375</v>
      </c>
      <c r="W27" s="55" t="s">
        <v>210</v>
      </c>
      <c r="X27" s="9"/>
    </row>
    <row r="28" spans="1:24" s="27" customFormat="1" ht="26.1" customHeight="1" x14ac:dyDescent="0.35">
      <c r="A28" s="24">
        <f t="shared" si="18"/>
        <v>25</v>
      </c>
      <c r="B28" s="53">
        <v>1712028</v>
      </c>
      <c r="C28" s="22" t="s">
        <v>665</v>
      </c>
      <c r="D28" s="23">
        <f t="shared" si="19"/>
        <v>5</v>
      </c>
      <c r="E28" s="24" t="s">
        <v>663</v>
      </c>
      <c r="F28" s="23">
        <f t="shared" si="20"/>
        <v>6</v>
      </c>
      <c r="G28" s="24" t="s">
        <v>663</v>
      </c>
      <c r="H28" s="23">
        <f t="shared" si="21"/>
        <v>6</v>
      </c>
      <c r="I28" s="24" t="s">
        <v>663</v>
      </c>
      <c r="J28" s="23">
        <f t="shared" si="22"/>
        <v>6</v>
      </c>
      <c r="K28" s="24" t="s">
        <v>662</v>
      </c>
      <c r="L28" s="23">
        <f t="shared" si="23"/>
        <v>7</v>
      </c>
      <c r="M28" s="24" t="s">
        <v>661</v>
      </c>
      <c r="N28" s="23">
        <f t="shared" si="24"/>
        <v>9</v>
      </c>
      <c r="O28" s="24" t="s">
        <v>659</v>
      </c>
      <c r="P28" s="23">
        <f t="shared" si="25"/>
        <v>8</v>
      </c>
      <c r="Q28" s="24" t="s">
        <v>661</v>
      </c>
      <c r="R28" s="23">
        <f t="shared" si="14"/>
        <v>9</v>
      </c>
      <c r="S28" s="24">
        <f t="shared" si="26"/>
        <v>266</v>
      </c>
      <c r="T28" s="25">
        <f t="shared" si="16"/>
        <v>6.333333333333333</v>
      </c>
      <c r="U28" s="31">
        <v>256</v>
      </c>
      <c r="V28" s="26">
        <f t="shared" si="27"/>
        <v>6.5250000000000004</v>
      </c>
      <c r="W28" s="55" t="s">
        <v>211</v>
      </c>
      <c r="X28" s="9"/>
    </row>
    <row r="29" spans="1:24" s="27" customFormat="1" ht="26.1" customHeight="1" x14ac:dyDescent="0.35">
      <c r="A29" s="24">
        <f t="shared" si="28"/>
        <v>26</v>
      </c>
      <c r="B29" s="53">
        <v>1712029</v>
      </c>
      <c r="C29" s="22" t="s">
        <v>663</v>
      </c>
      <c r="D29" s="23">
        <f t="shared" si="19"/>
        <v>6</v>
      </c>
      <c r="E29" s="24" t="s">
        <v>659</v>
      </c>
      <c r="F29" s="23">
        <f t="shared" si="20"/>
        <v>8</v>
      </c>
      <c r="G29" s="24" t="s">
        <v>662</v>
      </c>
      <c r="H29" s="23">
        <f t="shared" si="21"/>
        <v>7</v>
      </c>
      <c r="I29" s="75" t="s">
        <v>660</v>
      </c>
      <c r="J29" s="23">
        <f t="shared" si="22"/>
        <v>0</v>
      </c>
      <c r="K29" s="24" t="s">
        <v>662</v>
      </c>
      <c r="L29" s="23">
        <f t="shared" si="23"/>
        <v>7</v>
      </c>
      <c r="M29" s="24" t="s">
        <v>659</v>
      </c>
      <c r="N29" s="23">
        <f t="shared" si="24"/>
        <v>8</v>
      </c>
      <c r="O29" s="24" t="s">
        <v>661</v>
      </c>
      <c r="P29" s="23">
        <f t="shared" si="25"/>
        <v>9</v>
      </c>
      <c r="Q29" s="24" t="s">
        <v>661</v>
      </c>
      <c r="R29" s="23">
        <f t="shared" si="14"/>
        <v>9</v>
      </c>
      <c r="S29" s="24">
        <f t="shared" si="26"/>
        <v>248</v>
      </c>
      <c r="T29" s="25">
        <f t="shared" si="16"/>
        <v>5.9047619047619051</v>
      </c>
      <c r="U29" s="31">
        <v>280</v>
      </c>
      <c r="V29" s="26">
        <f t="shared" si="27"/>
        <v>6.6</v>
      </c>
      <c r="W29" s="55" t="s">
        <v>212</v>
      </c>
      <c r="X29" s="9"/>
    </row>
    <row r="30" spans="1:24" s="27" customFormat="1" ht="26.1" customHeight="1" x14ac:dyDescent="0.35">
      <c r="A30" s="24">
        <f t="shared" si="18"/>
        <v>27</v>
      </c>
      <c r="B30" s="53">
        <v>1712030</v>
      </c>
      <c r="C30" s="22" t="s">
        <v>661</v>
      </c>
      <c r="D30" s="23">
        <f t="shared" si="19"/>
        <v>9</v>
      </c>
      <c r="E30" s="24" t="s">
        <v>659</v>
      </c>
      <c r="F30" s="23">
        <f t="shared" si="20"/>
        <v>8</v>
      </c>
      <c r="G30" s="24" t="s">
        <v>662</v>
      </c>
      <c r="H30" s="23">
        <f t="shared" si="21"/>
        <v>7</v>
      </c>
      <c r="I30" s="24" t="s">
        <v>659</v>
      </c>
      <c r="J30" s="23">
        <f t="shared" si="22"/>
        <v>8</v>
      </c>
      <c r="K30" s="24" t="s">
        <v>663</v>
      </c>
      <c r="L30" s="23">
        <f t="shared" si="23"/>
        <v>6</v>
      </c>
      <c r="M30" s="24" t="s">
        <v>661</v>
      </c>
      <c r="N30" s="23">
        <f t="shared" si="24"/>
        <v>9</v>
      </c>
      <c r="O30" s="24" t="s">
        <v>661</v>
      </c>
      <c r="P30" s="23">
        <f t="shared" si="25"/>
        <v>9</v>
      </c>
      <c r="Q30" s="24" t="s">
        <v>661</v>
      </c>
      <c r="R30" s="23">
        <f t="shared" si="14"/>
        <v>9</v>
      </c>
      <c r="S30" s="24">
        <f t="shared" si="26"/>
        <v>332</v>
      </c>
      <c r="T30" s="25">
        <f t="shared" si="16"/>
        <v>7.9047619047619051</v>
      </c>
      <c r="U30" s="31">
        <v>281</v>
      </c>
      <c r="V30" s="26">
        <f t="shared" si="27"/>
        <v>7.6624999999999996</v>
      </c>
      <c r="W30" s="55" t="s">
        <v>213</v>
      </c>
      <c r="X30" s="9"/>
    </row>
    <row r="31" spans="1:24" s="27" customFormat="1" ht="26.1" customHeight="1" x14ac:dyDescent="0.35">
      <c r="A31" s="24">
        <f t="shared" si="18"/>
        <v>28</v>
      </c>
      <c r="B31" s="53">
        <v>1712031</v>
      </c>
      <c r="C31" s="22" t="s">
        <v>665</v>
      </c>
      <c r="D31" s="23">
        <f t="shared" si="19"/>
        <v>5</v>
      </c>
      <c r="E31" s="24" t="s">
        <v>663</v>
      </c>
      <c r="F31" s="23">
        <f t="shared" si="20"/>
        <v>6</v>
      </c>
      <c r="G31" s="24" t="s">
        <v>662</v>
      </c>
      <c r="H31" s="23">
        <f t="shared" si="21"/>
        <v>7</v>
      </c>
      <c r="I31" s="24" t="s">
        <v>662</v>
      </c>
      <c r="J31" s="23">
        <f t="shared" si="22"/>
        <v>7</v>
      </c>
      <c r="K31" s="68" t="s">
        <v>660</v>
      </c>
      <c r="L31" s="23">
        <f t="shared" si="23"/>
        <v>0</v>
      </c>
      <c r="M31" s="24" t="s">
        <v>659</v>
      </c>
      <c r="N31" s="23">
        <f t="shared" si="24"/>
        <v>8</v>
      </c>
      <c r="O31" s="24" t="s">
        <v>659</v>
      </c>
      <c r="P31" s="23">
        <f t="shared" si="25"/>
        <v>8</v>
      </c>
      <c r="Q31" s="24" t="s">
        <v>664</v>
      </c>
      <c r="R31" s="23">
        <f t="shared" si="14"/>
        <v>10</v>
      </c>
      <c r="S31" s="24">
        <f t="shared" si="26"/>
        <v>238</v>
      </c>
      <c r="T31" s="25">
        <f t="shared" si="16"/>
        <v>5.666666666666667</v>
      </c>
      <c r="U31" s="31">
        <v>259</v>
      </c>
      <c r="V31" s="26">
        <f t="shared" si="27"/>
        <v>6.2125000000000004</v>
      </c>
      <c r="W31" s="55" t="s">
        <v>214</v>
      </c>
      <c r="X31" s="9"/>
    </row>
    <row r="32" spans="1:24" s="27" customFormat="1" ht="26.1" customHeight="1" x14ac:dyDescent="0.35">
      <c r="A32" s="24">
        <f t="shared" si="28"/>
        <v>29</v>
      </c>
      <c r="B32" s="53">
        <v>1712032</v>
      </c>
      <c r="C32" s="22" t="s">
        <v>659</v>
      </c>
      <c r="D32" s="23">
        <f t="shared" si="19"/>
        <v>8</v>
      </c>
      <c r="E32" s="24" t="s">
        <v>665</v>
      </c>
      <c r="F32" s="23">
        <f t="shared" si="20"/>
        <v>5</v>
      </c>
      <c r="G32" s="24" t="s">
        <v>665</v>
      </c>
      <c r="H32" s="23">
        <f t="shared" si="21"/>
        <v>5</v>
      </c>
      <c r="I32" s="24" t="s">
        <v>665</v>
      </c>
      <c r="J32" s="23">
        <f t="shared" si="22"/>
        <v>5</v>
      </c>
      <c r="K32" s="68" t="s">
        <v>660</v>
      </c>
      <c r="L32" s="23">
        <f t="shared" si="23"/>
        <v>0</v>
      </c>
      <c r="M32" s="24" t="s">
        <v>661</v>
      </c>
      <c r="N32" s="23">
        <f t="shared" si="24"/>
        <v>9</v>
      </c>
      <c r="O32" s="24" t="s">
        <v>663</v>
      </c>
      <c r="P32" s="23">
        <f t="shared" si="25"/>
        <v>6</v>
      </c>
      <c r="Q32" s="24" t="s">
        <v>661</v>
      </c>
      <c r="R32" s="23">
        <f t="shared" si="14"/>
        <v>9</v>
      </c>
      <c r="S32" s="24">
        <f t="shared" si="26"/>
        <v>222</v>
      </c>
      <c r="T32" s="25">
        <f t="shared" si="16"/>
        <v>5.2857142857142856</v>
      </c>
      <c r="U32" s="31">
        <v>277</v>
      </c>
      <c r="V32" s="26">
        <f t="shared" si="27"/>
        <v>6.2374999999999998</v>
      </c>
      <c r="W32" s="55" t="s">
        <v>215</v>
      </c>
      <c r="X32" s="9"/>
    </row>
    <row r="33" spans="1:24" s="27" customFormat="1" ht="26.1" customHeight="1" x14ac:dyDescent="0.35">
      <c r="A33" s="24">
        <f t="shared" si="18"/>
        <v>30</v>
      </c>
      <c r="B33" s="53">
        <v>1712033</v>
      </c>
      <c r="C33" s="22" t="s">
        <v>663</v>
      </c>
      <c r="D33" s="23">
        <f t="shared" si="19"/>
        <v>6</v>
      </c>
      <c r="E33" s="24" t="s">
        <v>661</v>
      </c>
      <c r="F33" s="23">
        <f t="shared" si="20"/>
        <v>9</v>
      </c>
      <c r="G33" s="24" t="s">
        <v>662</v>
      </c>
      <c r="H33" s="23">
        <f t="shared" si="21"/>
        <v>7</v>
      </c>
      <c r="I33" s="24" t="s">
        <v>665</v>
      </c>
      <c r="J33" s="23">
        <f t="shared" si="22"/>
        <v>5</v>
      </c>
      <c r="K33" s="24" t="s">
        <v>659</v>
      </c>
      <c r="L33" s="23">
        <f t="shared" si="23"/>
        <v>8</v>
      </c>
      <c r="M33" s="24" t="s">
        <v>661</v>
      </c>
      <c r="N33" s="23">
        <f t="shared" si="24"/>
        <v>9</v>
      </c>
      <c r="O33" s="24" t="s">
        <v>659</v>
      </c>
      <c r="P33" s="23">
        <f t="shared" si="25"/>
        <v>8</v>
      </c>
      <c r="Q33" s="24" t="s">
        <v>661</v>
      </c>
      <c r="R33" s="23">
        <f t="shared" si="14"/>
        <v>9</v>
      </c>
      <c r="S33" s="24">
        <f t="shared" si="26"/>
        <v>302</v>
      </c>
      <c r="T33" s="25">
        <f t="shared" si="16"/>
        <v>7.1904761904761907</v>
      </c>
      <c r="U33" s="31">
        <v>279</v>
      </c>
      <c r="V33" s="26">
        <f t="shared" si="27"/>
        <v>7.2625000000000002</v>
      </c>
      <c r="W33" s="55" t="s">
        <v>216</v>
      </c>
      <c r="X33" s="9"/>
    </row>
    <row r="34" spans="1:24" s="27" customFormat="1" ht="26.1" customHeight="1" x14ac:dyDescent="0.35">
      <c r="A34" s="24">
        <f t="shared" si="18"/>
        <v>31</v>
      </c>
      <c r="B34" s="53">
        <v>1712034</v>
      </c>
      <c r="C34" s="22" t="s">
        <v>661</v>
      </c>
      <c r="D34" s="23">
        <f t="shared" si="19"/>
        <v>9</v>
      </c>
      <c r="E34" s="24" t="s">
        <v>664</v>
      </c>
      <c r="F34" s="23">
        <f t="shared" si="20"/>
        <v>10</v>
      </c>
      <c r="G34" s="24" t="s">
        <v>659</v>
      </c>
      <c r="H34" s="23">
        <f t="shared" si="21"/>
        <v>8</v>
      </c>
      <c r="I34" s="24" t="s">
        <v>659</v>
      </c>
      <c r="J34" s="23">
        <f t="shared" si="22"/>
        <v>8</v>
      </c>
      <c r="K34" s="24" t="s">
        <v>662</v>
      </c>
      <c r="L34" s="23">
        <f t="shared" si="23"/>
        <v>7</v>
      </c>
      <c r="M34" s="24" t="s">
        <v>664</v>
      </c>
      <c r="N34" s="23">
        <f t="shared" si="24"/>
        <v>10</v>
      </c>
      <c r="O34" s="24" t="s">
        <v>659</v>
      </c>
      <c r="P34" s="23">
        <f t="shared" si="25"/>
        <v>8</v>
      </c>
      <c r="Q34" s="24" t="s">
        <v>664</v>
      </c>
      <c r="R34" s="23">
        <f t="shared" si="14"/>
        <v>10</v>
      </c>
      <c r="S34" s="24">
        <f t="shared" si="26"/>
        <v>362</v>
      </c>
      <c r="T34" s="25">
        <f t="shared" si="16"/>
        <v>8.6190476190476186</v>
      </c>
      <c r="U34" s="31">
        <v>337</v>
      </c>
      <c r="V34" s="26">
        <f t="shared" si="27"/>
        <v>8.7375000000000007</v>
      </c>
      <c r="W34" s="55" t="s">
        <v>217</v>
      </c>
      <c r="X34" s="9"/>
    </row>
    <row r="35" spans="1:24" s="27" customFormat="1" ht="26.1" customHeight="1" x14ac:dyDescent="0.35">
      <c r="A35" s="24">
        <f t="shared" si="28"/>
        <v>32</v>
      </c>
      <c r="B35" s="53">
        <v>1712035</v>
      </c>
      <c r="C35" s="22" t="s">
        <v>661</v>
      </c>
      <c r="D35" s="23">
        <f t="shared" si="19"/>
        <v>9</v>
      </c>
      <c r="E35" s="24" t="s">
        <v>659</v>
      </c>
      <c r="F35" s="23">
        <f t="shared" si="20"/>
        <v>8</v>
      </c>
      <c r="G35" s="24" t="s">
        <v>662</v>
      </c>
      <c r="H35" s="23">
        <f t="shared" si="21"/>
        <v>7</v>
      </c>
      <c r="I35" s="24" t="s">
        <v>659</v>
      </c>
      <c r="J35" s="23">
        <f t="shared" si="22"/>
        <v>8</v>
      </c>
      <c r="K35" s="24" t="s">
        <v>659</v>
      </c>
      <c r="L35" s="23">
        <f t="shared" si="23"/>
        <v>8</v>
      </c>
      <c r="M35" s="24" t="s">
        <v>661</v>
      </c>
      <c r="N35" s="23">
        <f t="shared" si="24"/>
        <v>9</v>
      </c>
      <c r="O35" s="24" t="s">
        <v>659</v>
      </c>
      <c r="P35" s="23">
        <f t="shared" si="25"/>
        <v>8</v>
      </c>
      <c r="Q35" s="24" t="s">
        <v>661</v>
      </c>
      <c r="R35" s="23">
        <f t="shared" si="14"/>
        <v>9</v>
      </c>
      <c r="S35" s="24">
        <f t="shared" si="26"/>
        <v>342</v>
      </c>
      <c r="T35" s="25">
        <f t="shared" si="16"/>
        <v>8.1428571428571423</v>
      </c>
      <c r="U35" s="31">
        <v>282</v>
      </c>
      <c r="V35" s="26">
        <f t="shared" si="27"/>
        <v>7.8</v>
      </c>
      <c r="W35" s="55" t="s">
        <v>218</v>
      </c>
      <c r="X35" s="9"/>
    </row>
    <row r="36" spans="1:24" s="27" customFormat="1" ht="26.1" customHeight="1" x14ac:dyDescent="0.35">
      <c r="A36" s="24">
        <f t="shared" si="18"/>
        <v>33</v>
      </c>
      <c r="B36" s="53">
        <v>1712036</v>
      </c>
      <c r="C36" s="22" t="s">
        <v>661</v>
      </c>
      <c r="D36" s="23">
        <f t="shared" si="19"/>
        <v>9</v>
      </c>
      <c r="E36" s="24" t="s">
        <v>659</v>
      </c>
      <c r="F36" s="23">
        <f t="shared" si="20"/>
        <v>8</v>
      </c>
      <c r="G36" s="24" t="s">
        <v>661</v>
      </c>
      <c r="H36" s="23">
        <f t="shared" si="21"/>
        <v>9</v>
      </c>
      <c r="I36" s="24" t="s">
        <v>661</v>
      </c>
      <c r="J36" s="23">
        <f t="shared" si="22"/>
        <v>9</v>
      </c>
      <c r="K36" s="24" t="s">
        <v>661</v>
      </c>
      <c r="L36" s="23">
        <f t="shared" si="23"/>
        <v>9</v>
      </c>
      <c r="M36" s="24" t="s">
        <v>661</v>
      </c>
      <c r="N36" s="23">
        <f t="shared" si="24"/>
        <v>9</v>
      </c>
      <c r="O36" s="24" t="s">
        <v>659</v>
      </c>
      <c r="P36" s="23">
        <f t="shared" si="25"/>
        <v>8</v>
      </c>
      <c r="Q36" s="24" t="s">
        <v>664</v>
      </c>
      <c r="R36" s="23">
        <f t="shared" si="14"/>
        <v>10</v>
      </c>
      <c r="S36" s="24">
        <f t="shared" si="26"/>
        <v>370</v>
      </c>
      <c r="T36" s="25">
        <f t="shared" si="16"/>
        <v>8.8095238095238102</v>
      </c>
      <c r="U36" s="31">
        <v>312</v>
      </c>
      <c r="V36" s="26">
        <f t="shared" si="27"/>
        <v>8.5250000000000004</v>
      </c>
      <c r="W36" s="55" t="s">
        <v>219</v>
      </c>
      <c r="X36" s="9"/>
    </row>
    <row r="37" spans="1:24" s="27" customFormat="1" ht="26.1" customHeight="1" x14ac:dyDescent="0.35">
      <c r="A37" s="24">
        <f t="shared" si="18"/>
        <v>34</v>
      </c>
      <c r="B37" s="53">
        <v>1712037</v>
      </c>
      <c r="C37" s="22" t="s">
        <v>661</v>
      </c>
      <c r="D37" s="23">
        <f t="shared" si="19"/>
        <v>9</v>
      </c>
      <c r="E37" s="24" t="s">
        <v>662</v>
      </c>
      <c r="F37" s="23">
        <f t="shared" si="20"/>
        <v>7</v>
      </c>
      <c r="G37" s="24" t="s">
        <v>662</v>
      </c>
      <c r="H37" s="23">
        <f t="shared" si="21"/>
        <v>7</v>
      </c>
      <c r="I37" s="24" t="s">
        <v>665</v>
      </c>
      <c r="J37" s="23">
        <f t="shared" si="22"/>
        <v>5</v>
      </c>
      <c r="K37" s="24" t="s">
        <v>659</v>
      </c>
      <c r="L37" s="23">
        <f t="shared" si="23"/>
        <v>8</v>
      </c>
      <c r="M37" s="24" t="s">
        <v>664</v>
      </c>
      <c r="N37" s="23">
        <f t="shared" si="24"/>
        <v>10</v>
      </c>
      <c r="O37" s="24" t="s">
        <v>659</v>
      </c>
      <c r="P37" s="23">
        <f t="shared" si="25"/>
        <v>8</v>
      </c>
      <c r="Q37" s="24" t="s">
        <v>664</v>
      </c>
      <c r="R37" s="23">
        <f t="shared" si="14"/>
        <v>10</v>
      </c>
      <c r="S37" s="24">
        <f t="shared" si="26"/>
        <v>314</v>
      </c>
      <c r="T37" s="25">
        <f t="shared" si="16"/>
        <v>7.4761904761904763</v>
      </c>
      <c r="U37" s="31">
        <v>303</v>
      </c>
      <c r="V37" s="26">
        <f t="shared" si="27"/>
        <v>7.7125000000000004</v>
      </c>
      <c r="W37" s="55" t="s">
        <v>220</v>
      </c>
      <c r="X37" s="9"/>
    </row>
    <row r="38" spans="1:24" s="27" customFormat="1" ht="26.1" customHeight="1" x14ac:dyDescent="0.35">
      <c r="A38" s="24">
        <f t="shared" si="28"/>
        <v>35</v>
      </c>
      <c r="B38" s="53">
        <v>1712038</v>
      </c>
      <c r="C38" s="22" t="s">
        <v>664</v>
      </c>
      <c r="D38" s="23">
        <f t="shared" si="19"/>
        <v>10</v>
      </c>
      <c r="E38" s="24" t="s">
        <v>661</v>
      </c>
      <c r="F38" s="23">
        <f t="shared" si="20"/>
        <v>9</v>
      </c>
      <c r="G38" s="24" t="s">
        <v>659</v>
      </c>
      <c r="H38" s="23">
        <f t="shared" si="21"/>
        <v>8</v>
      </c>
      <c r="I38" s="24" t="s">
        <v>659</v>
      </c>
      <c r="J38" s="23">
        <f t="shared" si="22"/>
        <v>8</v>
      </c>
      <c r="K38" s="24" t="s">
        <v>659</v>
      </c>
      <c r="L38" s="23">
        <f t="shared" si="23"/>
        <v>8</v>
      </c>
      <c r="M38" s="24" t="s">
        <v>664</v>
      </c>
      <c r="N38" s="23">
        <f t="shared" si="24"/>
        <v>10</v>
      </c>
      <c r="O38" s="24" t="s">
        <v>661</v>
      </c>
      <c r="P38" s="23">
        <f t="shared" si="25"/>
        <v>9</v>
      </c>
      <c r="Q38" s="24" t="s">
        <v>661</v>
      </c>
      <c r="R38" s="23">
        <f t="shared" si="14"/>
        <v>9</v>
      </c>
      <c r="S38" s="24">
        <f t="shared" si="26"/>
        <v>368</v>
      </c>
      <c r="T38" s="25">
        <f t="shared" si="16"/>
        <v>8.7619047619047628</v>
      </c>
      <c r="U38" s="31">
        <v>297</v>
      </c>
      <c r="V38" s="26">
        <f t="shared" si="27"/>
        <v>8.3125</v>
      </c>
      <c r="W38" s="55" t="s">
        <v>221</v>
      </c>
      <c r="X38" s="9"/>
    </row>
    <row r="39" spans="1:24" s="27" customFormat="1" ht="26.1" customHeight="1" x14ac:dyDescent="0.35">
      <c r="A39" s="24">
        <f t="shared" si="18"/>
        <v>36</v>
      </c>
      <c r="B39" s="53">
        <v>1712039</v>
      </c>
      <c r="C39" s="22" t="s">
        <v>659</v>
      </c>
      <c r="D39" s="23">
        <f t="shared" si="19"/>
        <v>8</v>
      </c>
      <c r="E39" s="24" t="s">
        <v>664</v>
      </c>
      <c r="F39" s="23">
        <f t="shared" si="20"/>
        <v>10</v>
      </c>
      <c r="G39" s="24" t="s">
        <v>662</v>
      </c>
      <c r="H39" s="23">
        <f t="shared" si="21"/>
        <v>7</v>
      </c>
      <c r="I39" s="24" t="s">
        <v>659</v>
      </c>
      <c r="J39" s="23">
        <f t="shared" si="22"/>
        <v>8</v>
      </c>
      <c r="K39" s="24" t="s">
        <v>659</v>
      </c>
      <c r="L39" s="23">
        <f t="shared" si="23"/>
        <v>8</v>
      </c>
      <c r="M39" s="24" t="s">
        <v>664</v>
      </c>
      <c r="N39" s="23">
        <f t="shared" si="24"/>
        <v>10</v>
      </c>
      <c r="O39" s="24" t="s">
        <v>661</v>
      </c>
      <c r="P39" s="23">
        <f t="shared" si="25"/>
        <v>9</v>
      </c>
      <c r="Q39" s="24" t="s">
        <v>661</v>
      </c>
      <c r="R39" s="23">
        <f t="shared" si="14"/>
        <v>9</v>
      </c>
      <c r="S39" s="24">
        <f t="shared" si="26"/>
        <v>354</v>
      </c>
      <c r="T39" s="25">
        <f t="shared" si="16"/>
        <v>8.4285714285714288</v>
      </c>
      <c r="U39" s="31">
        <v>331</v>
      </c>
      <c r="V39" s="26">
        <f t="shared" si="27"/>
        <v>8.5625</v>
      </c>
      <c r="W39" s="55" t="s">
        <v>222</v>
      </c>
      <c r="X39" s="9"/>
    </row>
    <row r="40" spans="1:24" s="27" customFormat="1" ht="26.1" customHeight="1" x14ac:dyDescent="0.35">
      <c r="A40" s="24">
        <f t="shared" si="18"/>
        <v>37</v>
      </c>
      <c r="B40" s="53">
        <v>1712040</v>
      </c>
      <c r="C40" s="22" t="s">
        <v>659</v>
      </c>
      <c r="D40" s="23">
        <f t="shared" si="19"/>
        <v>8</v>
      </c>
      <c r="E40" s="24" t="s">
        <v>661</v>
      </c>
      <c r="F40" s="23">
        <f t="shared" si="20"/>
        <v>9</v>
      </c>
      <c r="G40" s="24" t="s">
        <v>663</v>
      </c>
      <c r="H40" s="23">
        <f t="shared" si="21"/>
        <v>6</v>
      </c>
      <c r="I40" s="24" t="s">
        <v>662</v>
      </c>
      <c r="J40" s="23">
        <f t="shared" si="22"/>
        <v>7</v>
      </c>
      <c r="K40" s="24" t="s">
        <v>659</v>
      </c>
      <c r="L40" s="23">
        <f t="shared" si="23"/>
        <v>8</v>
      </c>
      <c r="M40" s="24" t="s">
        <v>659</v>
      </c>
      <c r="N40" s="23">
        <f t="shared" si="24"/>
        <v>8</v>
      </c>
      <c r="O40" s="24" t="s">
        <v>662</v>
      </c>
      <c r="P40" s="23">
        <f t="shared" si="25"/>
        <v>7</v>
      </c>
      <c r="Q40" s="24" t="s">
        <v>661</v>
      </c>
      <c r="R40" s="23">
        <f t="shared" si="14"/>
        <v>9</v>
      </c>
      <c r="S40" s="24">
        <f t="shared" si="26"/>
        <v>324</v>
      </c>
      <c r="T40" s="25">
        <f t="shared" si="16"/>
        <v>7.7142857142857144</v>
      </c>
      <c r="U40" s="31">
        <v>301</v>
      </c>
      <c r="V40" s="26">
        <f t="shared" si="27"/>
        <v>7.8125</v>
      </c>
      <c r="W40" s="55" t="s">
        <v>223</v>
      </c>
      <c r="X40" s="9"/>
    </row>
    <row r="41" spans="1:24" s="27" customFormat="1" ht="26.1" customHeight="1" x14ac:dyDescent="0.35">
      <c r="A41" s="24">
        <f t="shared" si="28"/>
        <v>38</v>
      </c>
      <c r="B41" s="53">
        <v>1712041</v>
      </c>
      <c r="C41" s="22" t="s">
        <v>663</v>
      </c>
      <c r="D41" s="23">
        <f t="shared" si="19"/>
        <v>6</v>
      </c>
      <c r="E41" s="24" t="s">
        <v>662</v>
      </c>
      <c r="F41" s="23">
        <f t="shared" si="20"/>
        <v>7</v>
      </c>
      <c r="G41" s="24" t="s">
        <v>665</v>
      </c>
      <c r="H41" s="23">
        <f t="shared" si="21"/>
        <v>5</v>
      </c>
      <c r="I41" s="24" t="s">
        <v>663</v>
      </c>
      <c r="J41" s="23">
        <f t="shared" si="22"/>
        <v>6</v>
      </c>
      <c r="K41" s="24" t="s">
        <v>662</v>
      </c>
      <c r="L41" s="23">
        <f t="shared" si="23"/>
        <v>7</v>
      </c>
      <c r="M41" s="24" t="s">
        <v>661</v>
      </c>
      <c r="N41" s="23">
        <f t="shared" si="24"/>
        <v>9</v>
      </c>
      <c r="O41" s="24" t="s">
        <v>659</v>
      </c>
      <c r="P41" s="23">
        <f t="shared" si="25"/>
        <v>8</v>
      </c>
      <c r="Q41" s="24" t="s">
        <v>661</v>
      </c>
      <c r="R41" s="23">
        <f t="shared" si="14"/>
        <v>9</v>
      </c>
      <c r="S41" s="24">
        <f t="shared" si="26"/>
        <v>276</v>
      </c>
      <c r="T41" s="25">
        <f t="shared" si="16"/>
        <v>6.5714285714285712</v>
      </c>
      <c r="U41" s="31">
        <v>273</v>
      </c>
      <c r="V41" s="26">
        <f t="shared" si="27"/>
        <v>6.8624999999999998</v>
      </c>
      <c r="W41" s="55" t="s">
        <v>224</v>
      </c>
      <c r="X41" s="9"/>
    </row>
    <row r="42" spans="1:24" s="27" customFormat="1" ht="26.1" customHeight="1" x14ac:dyDescent="0.35">
      <c r="A42" s="24">
        <f t="shared" si="18"/>
        <v>39</v>
      </c>
      <c r="B42" s="53">
        <v>1712042</v>
      </c>
      <c r="C42" s="22" t="s">
        <v>659</v>
      </c>
      <c r="D42" s="23">
        <f t="shared" si="19"/>
        <v>8</v>
      </c>
      <c r="E42" s="24" t="s">
        <v>659</v>
      </c>
      <c r="F42" s="23">
        <f t="shared" si="20"/>
        <v>8</v>
      </c>
      <c r="G42" s="24" t="s">
        <v>663</v>
      </c>
      <c r="H42" s="23">
        <f t="shared" si="21"/>
        <v>6</v>
      </c>
      <c r="I42" s="24" t="s">
        <v>661</v>
      </c>
      <c r="J42" s="23">
        <f t="shared" si="22"/>
        <v>9</v>
      </c>
      <c r="K42" s="24" t="s">
        <v>662</v>
      </c>
      <c r="L42" s="23">
        <f t="shared" si="23"/>
        <v>7</v>
      </c>
      <c r="M42" s="24" t="s">
        <v>661</v>
      </c>
      <c r="N42" s="23">
        <f t="shared" si="24"/>
        <v>9</v>
      </c>
      <c r="O42" s="24" t="s">
        <v>661</v>
      </c>
      <c r="P42" s="23">
        <f t="shared" si="25"/>
        <v>9</v>
      </c>
      <c r="Q42" s="24" t="s">
        <v>661</v>
      </c>
      <c r="R42" s="23">
        <f t="shared" si="14"/>
        <v>9</v>
      </c>
      <c r="S42" s="24">
        <f t="shared" si="26"/>
        <v>332</v>
      </c>
      <c r="T42" s="25">
        <f t="shared" si="16"/>
        <v>7.9047619047619051</v>
      </c>
      <c r="U42" s="31">
        <v>291</v>
      </c>
      <c r="V42" s="26">
        <f t="shared" si="27"/>
        <v>7.7874999999999996</v>
      </c>
      <c r="W42" s="55" t="s">
        <v>225</v>
      </c>
      <c r="X42" s="9"/>
    </row>
    <row r="43" spans="1:24" s="27" customFormat="1" ht="26.1" customHeight="1" x14ac:dyDescent="0.35">
      <c r="A43" s="24">
        <f t="shared" si="18"/>
        <v>40</v>
      </c>
      <c r="B43" s="53">
        <v>1712043</v>
      </c>
      <c r="C43" s="22" t="s">
        <v>663</v>
      </c>
      <c r="D43" s="23">
        <f t="shared" si="19"/>
        <v>6</v>
      </c>
      <c r="E43" s="24" t="s">
        <v>663</v>
      </c>
      <c r="F43" s="23">
        <f t="shared" si="20"/>
        <v>6</v>
      </c>
      <c r="G43" s="24" t="s">
        <v>666</v>
      </c>
      <c r="H43" s="23">
        <f t="shared" si="21"/>
        <v>4</v>
      </c>
      <c r="I43" s="24" t="s">
        <v>663</v>
      </c>
      <c r="J43" s="23">
        <f t="shared" si="22"/>
        <v>6</v>
      </c>
      <c r="K43" s="24" t="s">
        <v>666</v>
      </c>
      <c r="L43" s="23">
        <f t="shared" si="23"/>
        <v>4</v>
      </c>
      <c r="M43" s="24" t="s">
        <v>661</v>
      </c>
      <c r="N43" s="23">
        <f t="shared" si="24"/>
        <v>9</v>
      </c>
      <c r="O43" s="24" t="s">
        <v>659</v>
      </c>
      <c r="P43" s="23">
        <f t="shared" si="25"/>
        <v>8</v>
      </c>
      <c r="Q43" s="24" t="s">
        <v>659</v>
      </c>
      <c r="R43" s="23">
        <f t="shared" si="14"/>
        <v>8</v>
      </c>
      <c r="S43" s="24">
        <f t="shared" si="26"/>
        <v>242</v>
      </c>
      <c r="T43" s="25">
        <f t="shared" si="16"/>
        <v>5.7619047619047619</v>
      </c>
      <c r="U43" s="31">
        <v>243</v>
      </c>
      <c r="V43" s="26">
        <f t="shared" si="27"/>
        <v>6.0625</v>
      </c>
      <c r="W43" s="55" t="s">
        <v>226</v>
      </c>
      <c r="X43" s="9"/>
    </row>
    <row r="44" spans="1:24" s="27" customFormat="1" ht="26.1" customHeight="1" x14ac:dyDescent="0.35">
      <c r="A44" s="24">
        <f t="shared" si="28"/>
        <v>41</v>
      </c>
      <c r="B44" s="53">
        <v>1712044</v>
      </c>
      <c r="C44" s="22" t="s">
        <v>661</v>
      </c>
      <c r="D44" s="23">
        <f t="shared" si="19"/>
        <v>9</v>
      </c>
      <c r="E44" s="24" t="s">
        <v>662</v>
      </c>
      <c r="F44" s="23">
        <f t="shared" si="20"/>
        <v>7</v>
      </c>
      <c r="G44" s="24" t="s">
        <v>659</v>
      </c>
      <c r="H44" s="23">
        <f t="shared" si="21"/>
        <v>8</v>
      </c>
      <c r="I44" s="24" t="s">
        <v>661</v>
      </c>
      <c r="J44" s="23">
        <f t="shared" si="22"/>
        <v>9</v>
      </c>
      <c r="K44" s="24" t="s">
        <v>661</v>
      </c>
      <c r="L44" s="23">
        <f t="shared" si="23"/>
        <v>9</v>
      </c>
      <c r="M44" s="24" t="s">
        <v>659</v>
      </c>
      <c r="N44" s="23">
        <f t="shared" si="24"/>
        <v>8</v>
      </c>
      <c r="O44" s="24" t="s">
        <v>659</v>
      </c>
      <c r="P44" s="23">
        <f t="shared" si="25"/>
        <v>8</v>
      </c>
      <c r="Q44" s="24" t="s">
        <v>664</v>
      </c>
      <c r="R44" s="23">
        <f t="shared" si="14"/>
        <v>10</v>
      </c>
      <c r="S44" s="24">
        <f t="shared" si="26"/>
        <v>354</v>
      </c>
      <c r="T44" s="25">
        <f t="shared" si="16"/>
        <v>8.4285714285714288</v>
      </c>
      <c r="U44" s="31">
        <v>302</v>
      </c>
      <c r="V44" s="26">
        <f t="shared" si="27"/>
        <v>8.1999999999999993</v>
      </c>
      <c r="W44" s="55" t="s">
        <v>227</v>
      </c>
      <c r="X44" s="9"/>
    </row>
    <row r="45" spans="1:24" s="27" customFormat="1" ht="26.1" customHeight="1" x14ac:dyDescent="0.35">
      <c r="A45" s="24">
        <f t="shared" si="18"/>
        <v>42</v>
      </c>
      <c r="B45" s="53">
        <v>1712045</v>
      </c>
      <c r="C45" s="22" t="s">
        <v>659</v>
      </c>
      <c r="D45" s="23">
        <f t="shared" si="19"/>
        <v>8</v>
      </c>
      <c r="E45" s="24" t="s">
        <v>663</v>
      </c>
      <c r="F45" s="23">
        <f t="shared" si="20"/>
        <v>6</v>
      </c>
      <c r="G45" s="24" t="s">
        <v>663</v>
      </c>
      <c r="H45" s="23">
        <f t="shared" si="21"/>
        <v>6</v>
      </c>
      <c r="I45" s="24" t="s">
        <v>663</v>
      </c>
      <c r="J45" s="23">
        <f t="shared" si="22"/>
        <v>6</v>
      </c>
      <c r="K45" s="24" t="s">
        <v>663</v>
      </c>
      <c r="L45" s="23">
        <f t="shared" si="23"/>
        <v>6</v>
      </c>
      <c r="M45" s="24" t="s">
        <v>665</v>
      </c>
      <c r="N45" s="23">
        <f t="shared" si="24"/>
        <v>5</v>
      </c>
      <c r="O45" s="24" t="s">
        <v>662</v>
      </c>
      <c r="P45" s="23">
        <f t="shared" si="25"/>
        <v>7</v>
      </c>
      <c r="Q45" s="24" t="s">
        <v>659</v>
      </c>
      <c r="R45" s="23">
        <f t="shared" si="14"/>
        <v>8</v>
      </c>
      <c r="S45" s="24">
        <f t="shared" si="26"/>
        <v>272</v>
      </c>
      <c r="T45" s="25">
        <f t="shared" si="16"/>
        <v>6.4761904761904763</v>
      </c>
      <c r="U45" s="31">
        <v>183</v>
      </c>
      <c r="V45" s="26">
        <f t="shared" si="27"/>
        <v>5.6875</v>
      </c>
      <c r="W45" s="55" t="s">
        <v>228</v>
      </c>
      <c r="X45" s="9"/>
    </row>
    <row r="46" spans="1:24" s="27" customFormat="1" ht="26.1" customHeight="1" x14ac:dyDescent="0.35">
      <c r="A46" s="24">
        <f t="shared" si="18"/>
        <v>43</v>
      </c>
      <c r="B46" s="53">
        <v>1712046</v>
      </c>
      <c r="C46" s="22" t="s">
        <v>662</v>
      </c>
      <c r="D46" s="23">
        <f t="shared" si="19"/>
        <v>7</v>
      </c>
      <c r="E46" s="24" t="s">
        <v>663</v>
      </c>
      <c r="F46" s="23">
        <f t="shared" si="20"/>
        <v>6</v>
      </c>
      <c r="G46" s="24" t="s">
        <v>663</v>
      </c>
      <c r="H46" s="23">
        <f t="shared" si="21"/>
        <v>6</v>
      </c>
      <c r="I46" s="24" t="s">
        <v>663</v>
      </c>
      <c r="J46" s="23">
        <f t="shared" si="22"/>
        <v>6</v>
      </c>
      <c r="K46" s="24" t="s">
        <v>663</v>
      </c>
      <c r="L46" s="23">
        <f t="shared" si="23"/>
        <v>6</v>
      </c>
      <c r="M46" s="24" t="s">
        <v>661</v>
      </c>
      <c r="N46" s="23">
        <f t="shared" si="24"/>
        <v>9</v>
      </c>
      <c r="O46" s="24" t="s">
        <v>659</v>
      </c>
      <c r="P46" s="23">
        <f t="shared" si="25"/>
        <v>8</v>
      </c>
      <c r="Q46" s="24" t="s">
        <v>661</v>
      </c>
      <c r="R46" s="23">
        <f t="shared" si="14"/>
        <v>9</v>
      </c>
      <c r="S46" s="24">
        <f t="shared" si="26"/>
        <v>276</v>
      </c>
      <c r="T46" s="25">
        <f t="shared" si="16"/>
        <v>6.5714285714285712</v>
      </c>
      <c r="U46" s="31">
        <v>265</v>
      </c>
      <c r="V46" s="26">
        <f t="shared" si="27"/>
        <v>6.7625000000000002</v>
      </c>
      <c r="W46" s="55" t="s">
        <v>39</v>
      </c>
      <c r="X46" s="9"/>
    </row>
    <row r="47" spans="1:24" s="27" customFormat="1" ht="26.1" customHeight="1" x14ac:dyDescent="0.35">
      <c r="A47" s="24">
        <f t="shared" si="28"/>
        <v>44</v>
      </c>
      <c r="B47" s="53">
        <v>1712047</v>
      </c>
      <c r="C47" s="22" t="s">
        <v>659</v>
      </c>
      <c r="D47" s="23">
        <f t="shared" si="19"/>
        <v>8</v>
      </c>
      <c r="E47" s="24" t="s">
        <v>665</v>
      </c>
      <c r="F47" s="23">
        <f t="shared" si="20"/>
        <v>5</v>
      </c>
      <c r="G47" s="24" t="s">
        <v>662</v>
      </c>
      <c r="H47" s="23">
        <f t="shared" si="21"/>
        <v>7</v>
      </c>
      <c r="I47" s="24" t="s">
        <v>663</v>
      </c>
      <c r="J47" s="23">
        <f t="shared" si="22"/>
        <v>6</v>
      </c>
      <c r="K47" s="24" t="s">
        <v>661</v>
      </c>
      <c r="L47" s="23">
        <f t="shared" si="23"/>
        <v>9</v>
      </c>
      <c r="M47" s="24" t="s">
        <v>659</v>
      </c>
      <c r="N47" s="23">
        <f t="shared" si="24"/>
        <v>8</v>
      </c>
      <c r="O47" s="24" t="s">
        <v>662</v>
      </c>
      <c r="P47" s="23">
        <f t="shared" si="25"/>
        <v>7</v>
      </c>
      <c r="Q47" s="24" t="s">
        <v>661</v>
      </c>
      <c r="R47" s="23">
        <f t="shared" si="14"/>
        <v>9</v>
      </c>
      <c r="S47" s="24">
        <f t="shared" si="26"/>
        <v>296</v>
      </c>
      <c r="T47" s="25">
        <f t="shared" si="16"/>
        <v>7.0476190476190474</v>
      </c>
      <c r="U47" s="31">
        <v>293</v>
      </c>
      <c r="V47" s="26">
        <f t="shared" si="27"/>
        <v>7.3624999999999998</v>
      </c>
      <c r="W47" s="55" t="s">
        <v>229</v>
      </c>
      <c r="X47" s="9"/>
    </row>
    <row r="48" spans="1:24" s="27" customFormat="1" ht="26.1" customHeight="1" x14ac:dyDescent="0.35">
      <c r="A48" s="24">
        <f t="shared" si="18"/>
        <v>45</v>
      </c>
      <c r="B48" s="53">
        <v>1712048</v>
      </c>
      <c r="C48" s="22" t="s">
        <v>659</v>
      </c>
      <c r="D48" s="23">
        <f t="shared" si="19"/>
        <v>8</v>
      </c>
      <c r="E48" s="24" t="s">
        <v>662</v>
      </c>
      <c r="F48" s="23">
        <f t="shared" si="20"/>
        <v>7</v>
      </c>
      <c r="G48" s="24" t="s">
        <v>659</v>
      </c>
      <c r="H48" s="23">
        <f t="shared" si="21"/>
        <v>8</v>
      </c>
      <c r="I48" s="24" t="s">
        <v>659</v>
      </c>
      <c r="J48" s="23">
        <f t="shared" si="22"/>
        <v>8</v>
      </c>
      <c r="K48" s="24" t="s">
        <v>661</v>
      </c>
      <c r="L48" s="23">
        <f t="shared" si="23"/>
        <v>9</v>
      </c>
      <c r="M48" s="24" t="s">
        <v>661</v>
      </c>
      <c r="N48" s="23">
        <f t="shared" si="24"/>
        <v>9</v>
      </c>
      <c r="O48" s="24" t="s">
        <v>661</v>
      </c>
      <c r="P48" s="23">
        <f t="shared" si="25"/>
        <v>9</v>
      </c>
      <c r="Q48" s="24" t="s">
        <v>664</v>
      </c>
      <c r="R48" s="23">
        <f t="shared" si="14"/>
        <v>10</v>
      </c>
      <c r="S48" s="24">
        <f t="shared" si="26"/>
        <v>342</v>
      </c>
      <c r="T48" s="25">
        <f t="shared" si="16"/>
        <v>8.1428571428571423</v>
      </c>
      <c r="U48" s="31">
        <v>322</v>
      </c>
      <c r="V48" s="26">
        <f t="shared" si="27"/>
        <v>8.3000000000000007</v>
      </c>
      <c r="W48" s="55" t="s">
        <v>230</v>
      </c>
      <c r="X48" s="9"/>
    </row>
    <row r="49" spans="1:24" s="27" customFormat="1" ht="26.1" customHeight="1" x14ac:dyDescent="0.35">
      <c r="A49" s="24">
        <f t="shared" si="18"/>
        <v>46</v>
      </c>
      <c r="B49" s="53">
        <v>1712049</v>
      </c>
      <c r="C49" s="22" t="s">
        <v>659</v>
      </c>
      <c r="D49" s="23">
        <f t="shared" si="19"/>
        <v>8</v>
      </c>
      <c r="E49" s="24" t="s">
        <v>662</v>
      </c>
      <c r="F49" s="23">
        <f t="shared" si="20"/>
        <v>7</v>
      </c>
      <c r="G49" s="24" t="s">
        <v>662</v>
      </c>
      <c r="H49" s="23">
        <f t="shared" si="21"/>
        <v>7</v>
      </c>
      <c r="I49" s="24" t="s">
        <v>661</v>
      </c>
      <c r="J49" s="23">
        <f t="shared" si="22"/>
        <v>9</v>
      </c>
      <c r="K49" s="24" t="s">
        <v>659</v>
      </c>
      <c r="L49" s="23">
        <f t="shared" si="23"/>
        <v>8</v>
      </c>
      <c r="M49" s="24" t="s">
        <v>664</v>
      </c>
      <c r="N49" s="23">
        <f t="shared" si="24"/>
        <v>10</v>
      </c>
      <c r="O49" s="24" t="s">
        <v>659</v>
      </c>
      <c r="P49" s="23">
        <f t="shared" si="25"/>
        <v>8</v>
      </c>
      <c r="Q49" s="24" t="s">
        <v>664</v>
      </c>
      <c r="R49" s="23">
        <f t="shared" si="14"/>
        <v>10</v>
      </c>
      <c r="S49" s="24">
        <f t="shared" si="26"/>
        <v>338</v>
      </c>
      <c r="T49" s="25">
        <f t="shared" si="16"/>
        <v>8.0476190476190474</v>
      </c>
      <c r="U49" s="31">
        <v>310</v>
      </c>
      <c r="V49" s="26">
        <f t="shared" si="27"/>
        <v>8.1</v>
      </c>
      <c r="W49" s="55" t="s">
        <v>231</v>
      </c>
      <c r="X49" s="9"/>
    </row>
    <row r="50" spans="1:24" s="27" customFormat="1" ht="26.1" customHeight="1" x14ac:dyDescent="0.35">
      <c r="A50" s="24">
        <f t="shared" si="18"/>
        <v>47</v>
      </c>
      <c r="B50" s="53">
        <v>1712051</v>
      </c>
      <c r="C50" s="22" t="s">
        <v>664</v>
      </c>
      <c r="D50" s="23">
        <f t="shared" si="19"/>
        <v>10</v>
      </c>
      <c r="E50" s="24" t="s">
        <v>659</v>
      </c>
      <c r="F50" s="23">
        <f t="shared" si="20"/>
        <v>8</v>
      </c>
      <c r="G50" s="24" t="s">
        <v>662</v>
      </c>
      <c r="H50" s="23">
        <f t="shared" si="21"/>
        <v>7</v>
      </c>
      <c r="I50" s="24" t="s">
        <v>661</v>
      </c>
      <c r="J50" s="23">
        <f t="shared" si="22"/>
        <v>9</v>
      </c>
      <c r="K50" s="24" t="s">
        <v>659</v>
      </c>
      <c r="L50" s="23">
        <f t="shared" si="23"/>
        <v>8</v>
      </c>
      <c r="M50" s="24" t="s">
        <v>661</v>
      </c>
      <c r="N50" s="23">
        <f t="shared" si="24"/>
        <v>9</v>
      </c>
      <c r="O50" s="24" t="s">
        <v>662</v>
      </c>
      <c r="P50" s="23">
        <f t="shared" si="25"/>
        <v>7</v>
      </c>
      <c r="Q50" s="24" t="s">
        <v>664</v>
      </c>
      <c r="R50" s="23">
        <f t="shared" si="14"/>
        <v>10</v>
      </c>
      <c r="S50" s="24">
        <f t="shared" si="26"/>
        <v>358</v>
      </c>
      <c r="T50" s="25">
        <f t="shared" si="16"/>
        <v>8.5238095238095237</v>
      </c>
      <c r="U50" s="31">
        <v>305</v>
      </c>
      <c r="V50" s="26">
        <f t="shared" si="27"/>
        <v>8.2874999999999996</v>
      </c>
      <c r="W50" s="55" t="s">
        <v>232</v>
      </c>
      <c r="X50" s="9"/>
    </row>
    <row r="51" spans="1:24" s="27" customFormat="1" ht="26.1" customHeight="1" x14ac:dyDescent="0.35">
      <c r="A51" s="24">
        <f t="shared" si="18"/>
        <v>48</v>
      </c>
      <c r="B51" s="53">
        <v>1712052</v>
      </c>
      <c r="C51" s="22" t="s">
        <v>661</v>
      </c>
      <c r="D51" s="23">
        <f t="shared" si="19"/>
        <v>9</v>
      </c>
      <c r="E51" s="24" t="s">
        <v>661</v>
      </c>
      <c r="F51" s="23">
        <f t="shared" si="20"/>
        <v>9</v>
      </c>
      <c r="G51" s="24" t="s">
        <v>659</v>
      </c>
      <c r="H51" s="23">
        <f t="shared" si="21"/>
        <v>8</v>
      </c>
      <c r="I51" s="24" t="s">
        <v>661</v>
      </c>
      <c r="J51" s="23">
        <f t="shared" si="22"/>
        <v>9</v>
      </c>
      <c r="K51" s="24" t="s">
        <v>661</v>
      </c>
      <c r="L51" s="23">
        <f t="shared" si="23"/>
        <v>9</v>
      </c>
      <c r="M51" s="24" t="s">
        <v>664</v>
      </c>
      <c r="N51" s="23">
        <f t="shared" si="24"/>
        <v>10</v>
      </c>
      <c r="O51" s="24" t="s">
        <v>659</v>
      </c>
      <c r="P51" s="23">
        <f t="shared" si="25"/>
        <v>8</v>
      </c>
      <c r="Q51" s="24" t="s">
        <v>664</v>
      </c>
      <c r="R51" s="23">
        <f t="shared" si="14"/>
        <v>10</v>
      </c>
      <c r="S51" s="24">
        <f t="shared" si="26"/>
        <v>374</v>
      </c>
      <c r="T51" s="25">
        <f t="shared" si="16"/>
        <v>8.9047619047619051</v>
      </c>
      <c r="U51" s="31">
        <v>314</v>
      </c>
      <c r="V51" s="26">
        <f t="shared" si="27"/>
        <v>8.6</v>
      </c>
      <c r="W51" s="55" t="s">
        <v>233</v>
      </c>
      <c r="X51" s="9"/>
    </row>
    <row r="52" spans="1:24" s="27" customFormat="1" ht="26.1" customHeight="1" x14ac:dyDescent="0.35">
      <c r="A52" s="24">
        <f t="shared" si="18"/>
        <v>49</v>
      </c>
      <c r="B52" s="53">
        <v>1712053</v>
      </c>
      <c r="C52" s="22" t="s">
        <v>661</v>
      </c>
      <c r="D52" s="23">
        <f t="shared" si="19"/>
        <v>9</v>
      </c>
      <c r="E52" s="24" t="s">
        <v>661</v>
      </c>
      <c r="F52" s="23">
        <f t="shared" si="20"/>
        <v>9</v>
      </c>
      <c r="G52" s="24" t="s">
        <v>661</v>
      </c>
      <c r="H52" s="23">
        <f t="shared" si="21"/>
        <v>9</v>
      </c>
      <c r="I52" s="24" t="s">
        <v>659</v>
      </c>
      <c r="J52" s="23">
        <f t="shared" si="22"/>
        <v>8</v>
      </c>
      <c r="K52" s="24" t="s">
        <v>661</v>
      </c>
      <c r="L52" s="23">
        <f t="shared" si="23"/>
        <v>9</v>
      </c>
      <c r="M52" s="24" t="s">
        <v>664</v>
      </c>
      <c r="N52" s="23">
        <f t="shared" si="24"/>
        <v>10</v>
      </c>
      <c r="O52" s="24" t="s">
        <v>659</v>
      </c>
      <c r="P52" s="23">
        <f t="shared" si="25"/>
        <v>8</v>
      </c>
      <c r="Q52" s="24" t="s">
        <v>664</v>
      </c>
      <c r="R52" s="23">
        <f t="shared" si="14"/>
        <v>10</v>
      </c>
      <c r="S52" s="24">
        <f t="shared" si="26"/>
        <v>372</v>
      </c>
      <c r="T52" s="25">
        <f t="shared" si="16"/>
        <v>8.8571428571428577</v>
      </c>
      <c r="U52" s="31">
        <v>326</v>
      </c>
      <c r="V52" s="26">
        <f t="shared" si="27"/>
        <v>8.7249999999999996</v>
      </c>
      <c r="W52" s="55" t="s">
        <v>155</v>
      </c>
      <c r="X52" s="9"/>
    </row>
    <row r="53" spans="1:24" s="27" customFormat="1" ht="26.1" customHeight="1" x14ac:dyDescent="0.35">
      <c r="A53" s="24">
        <f t="shared" si="18"/>
        <v>50</v>
      </c>
      <c r="B53" s="53">
        <v>1712055</v>
      </c>
      <c r="C53" s="22" t="s">
        <v>661</v>
      </c>
      <c r="D53" s="23">
        <f t="shared" si="19"/>
        <v>9</v>
      </c>
      <c r="E53" s="24" t="s">
        <v>662</v>
      </c>
      <c r="F53" s="23">
        <f t="shared" si="20"/>
        <v>7</v>
      </c>
      <c r="G53" s="24" t="s">
        <v>659</v>
      </c>
      <c r="H53" s="23">
        <f t="shared" si="21"/>
        <v>8</v>
      </c>
      <c r="I53" s="24" t="s">
        <v>664</v>
      </c>
      <c r="J53" s="23">
        <f t="shared" si="22"/>
        <v>10</v>
      </c>
      <c r="K53" s="24" t="s">
        <v>661</v>
      </c>
      <c r="L53" s="23">
        <f t="shared" si="23"/>
        <v>9</v>
      </c>
      <c r="M53" s="24" t="s">
        <v>664</v>
      </c>
      <c r="N53" s="23">
        <f t="shared" si="24"/>
        <v>10</v>
      </c>
      <c r="O53" s="24" t="s">
        <v>661</v>
      </c>
      <c r="P53" s="23">
        <f t="shared" si="25"/>
        <v>9</v>
      </c>
      <c r="Q53" s="24" t="s">
        <v>661</v>
      </c>
      <c r="R53" s="23">
        <f t="shared" si="14"/>
        <v>9</v>
      </c>
      <c r="S53" s="24">
        <f t="shared" si="26"/>
        <v>366</v>
      </c>
      <c r="T53" s="25">
        <f t="shared" si="16"/>
        <v>8.7142857142857135</v>
      </c>
      <c r="U53" s="31">
        <v>331</v>
      </c>
      <c r="V53" s="26">
        <f t="shared" si="27"/>
        <v>8.7125000000000004</v>
      </c>
      <c r="W53" s="55" t="s">
        <v>234</v>
      </c>
      <c r="X53" s="9"/>
    </row>
    <row r="54" spans="1:24" s="27" customFormat="1" ht="26.1" customHeight="1" x14ac:dyDescent="0.35">
      <c r="A54" s="24">
        <f t="shared" si="18"/>
        <v>51</v>
      </c>
      <c r="B54" s="53">
        <v>1712056</v>
      </c>
      <c r="C54" s="22" t="s">
        <v>661</v>
      </c>
      <c r="D54" s="23">
        <f t="shared" si="19"/>
        <v>9</v>
      </c>
      <c r="E54" s="24" t="s">
        <v>662</v>
      </c>
      <c r="F54" s="23">
        <f t="shared" si="20"/>
        <v>7</v>
      </c>
      <c r="G54" s="24" t="s">
        <v>663</v>
      </c>
      <c r="H54" s="23">
        <f t="shared" si="21"/>
        <v>6</v>
      </c>
      <c r="I54" s="24" t="s">
        <v>659</v>
      </c>
      <c r="J54" s="23">
        <f t="shared" si="22"/>
        <v>8</v>
      </c>
      <c r="K54" s="24" t="s">
        <v>662</v>
      </c>
      <c r="L54" s="23">
        <f t="shared" si="23"/>
        <v>7</v>
      </c>
      <c r="M54" s="24" t="s">
        <v>664</v>
      </c>
      <c r="N54" s="23">
        <f t="shared" si="24"/>
        <v>10</v>
      </c>
      <c r="O54" s="24" t="s">
        <v>659</v>
      </c>
      <c r="P54" s="23">
        <f t="shared" si="25"/>
        <v>8</v>
      </c>
      <c r="Q54" s="24" t="s">
        <v>664</v>
      </c>
      <c r="R54" s="23">
        <f t="shared" si="14"/>
        <v>10</v>
      </c>
      <c r="S54" s="24">
        <f t="shared" si="26"/>
        <v>326</v>
      </c>
      <c r="T54" s="25">
        <f t="shared" si="16"/>
        <v>7.7619047619047619</v>
      </c>
      <c r="U54" s="31">
        <v>312</v>
      </c>
      <c r="V54" s="26">
        <f t="shared" si="27"/>
        <v>7.9749999999999996</v>
      </c>
      <c r="W54" s="55" t="s">
        <v>235</v>
      </c>
      <c r="X54" s="9"/>
    </row>
    <row r="55" spans="1:24" s="27" customFormat="1" ht="26.1" customHeight="1" x14ac:dyDescent="0.35">
      <c r="A55" s="24">
        <f t="shared" si="18"/>
        <v>52</v>
      </c>
      <c r="B55" s="53">
        <v>1712057</v>
      </c>
      <c r="C55" s="22" t="s">
        <v>662</v>
      </c>
      <c r="D55" s="23">
        <f t="shared" si="19"/>
        <v>7</v>
      </c>
      <c r="E55" s="24" t="s">
        <v>663</v>
      </c>
      <c r="F55" s="23">
        <f t="shared" si="20"/>
        <v>6</v>
      </c>
      <c r="G55" s="24" t="s">
        <v>663</v>
      </c>
      <c r="H55" s="23">
        <f t="shared" si="21"/>
        <v>6</v>
      </c>
      <c r="I55" s="24" t="s">
        <v>662</v>
      </c>
      <c r="J55" s="23">
        <f t="shared" si="22"/>
        <v>7</v>
      </c>
      <c r="K55" s="24" t="s">
        <v>661</v>
      </c>
      <c r="L55" s="23">
        <f t="shared" si="23"/>
        <v>9</v>
      </c>
      <c r="M55" s="24" t="s">
        <v>664</v>
      </c>
      <c r="N55" s="23">
        <f t="shared" si="24"/>
        <v>10</v>
      </c>
      <c r="O55" s="24" t="s">
        <v>661</v>
      </c>
      <c r="P55" s="23">
        <f t="shared" si="25"/>
        <v>9</v>
      </c>
      <c r="Q55" s="24" t="s">
        <v>661</v>
      </c>
      <c r="R55" s="23">
        <f t="shared" si="14"/>
        <v>9</v>
      </c>
      <c r="S55" s="24">
        <f t="shared" si="26"/>
        <v>306</v>
      </c>
      <c r="T55" s="25">
        <f t="shared" si="16"/>
        <v>7.2857142857142856</v>
      </c>
      <c r="U55" s="31">
        <v>253</v>
      </c>
      <c r="V55" s="26">
        <f t="shared" si="27"/>
        <v>6.9874999999999998</v>
      </c>
      <c r="W55" s="55" t="s">
        <v>236</v>
      </c>
      <c r="X55" s="9"/>
    </row>
    <row r="56" spans="1:24" s="27" customFormat="1" ht="26.1" customHeight="1" x14ac:dyDescent="0.35">
      <c r="A56" s="24">
        <f t="shared" si="18"/>
        <v>53</v>
      </c>
      <c r="B56" s="53">
        <v>1712058</v>
      </c>
      <c r="C56" s="22" t="s">
        <v>662</v>
      </c>
      <c r="D56" s="23">
        <f t="shared" si="19"/>
        <v>7</v>
      </c>
      <c r="E56" s="24" t="s">
        <v>659</v>
      </c>
      <c r="F56" s="23">
        <f t="shared" si="20"/>
        <v>8</v>
      </c>
      <c r="G56" s="24" t="s">
        <v>662</v>
      </c>
      <c r="H56" s="23">
        <f t="shared" si="21"/>
        <v>7</v>
      </c>
      <c r="I56" s="24" t="s">
        <v>659</v>
      </c>
      <c r="J56" s="23">
        <f t="shared" si="22"/>
        <v>8</v>
      </c>
      <c r="K56" s="24" t="s">
        <v>661</v>
      </c>
      <c r="L56" s="23">
        <f t="shared" si="23"/>
        <v>9</v>
      </c>
      <c r="M56" s="24" t="s">
        <v>664</v>
      </c>
      <c r="N56" s="23">
        <f t="shared" si="24"/>
        <v>10</v>
      </c>
      <c r="O56" s="24" t="s">
        <v>661</v>
      </c>
      <c r="P56" s="23">
        <f t="shared" si="25"/>
        <v>9</v>
      </c>
      <c r="Q56" s="24" t="s">
        <v>664</v>
      </c>
      <c r="R56" s="23">
        <f t="shared" si="14"/>
        <v>10</v>
      </c>
      <c r="S56" s="24">
        <f t="shared" si="26"/>
        <v>338</v>
      </c>
      <c r="T56" s="25">
        <f t="shared" si="16"/>
        <v>8.0476190476190474</v>
      </c>
      <c r="U56" s="31">
        <v>245</v>
      </c>
      <c r="V56" s="26">
        <f t="shared" si="27"/>
        <v>7.2874999999999996</v>
      </c>
      <c r="W56" s="55" t="s">
        <v>237</v>
      </c>
      <c r="X56" s="9"/>
    </row>
    <row r="57" spans="1:24" s="27" customFormat="1" ht="26.1" customHeight="1" x14ac:dyDescent="0.35">
      <c r="A57" s="24">
        <f t="shared" si="18"/>
        <v>54</v>
      </c>
      <c r="B57" s="53">
        <v>1712059</v>
      </c>
      <c r="C57" s="22" t="s">
        <v>661</v>
      </c>
      <c r="D57" s="23">
        <f t="shared" si="19"/>
        <v>9</v>
      </c>
      <c r="E57" s="24" t="s">
        <v>662</v>
      </c>
      <c r="F57" s="23">
        <f t="shared" si="20"/>
        <v>7</v>
      </c>
      <c r="G57" s="24" t="s">
        <v>663</v>
      </c>
      <c r="H57" s="23">
        <f t="shared" si="21"/>
        <v>6</v>
      </c>
      <c r="I57" s="24" t="s">
        <v>662</v>
      </c>
      <c r="J57" s="23">
        <f t="shared" si="22"/>
        <v>7</v>
      </c>
      <c r="K57" s="24" t="s">
        <v>659</v>
      </c>
      <c r="L57" s="23">
        <f t="shared" si="23"/>
        <v>8</v>
      </c>
      <c r="M57" s="24" t="s">
        <v>664</v>
      </c>
      <c r="N57" s="23">
        <f t="shared" si="24"/>
        <v>10</v>
      </c>
      <c r="O57" s="24" t="s">
        <v>661</v>
      </c>
      <c r="P57" s="23">
        <f t="shared" si="25"/>
        <v>9</v>
      </c>
      <c r="Q57" s="24" t="s">
        <v>661</v>
      </c>
      <c r="R57" s="23">
        <f t="shared" si="14"/>
        <v>9</v>
      </c>
      <c r="S57" s="24">
        <f t="shared" si="26"/>
        <v>324</v>
      </c>
      <c r="T57" s="25">
        <f t="shared" si="16"/>
        <v>7.7142857142857144</v>
      </c>
      <c r="U57" s="31">
        <v>275</v>
      </c>
      <c r="V57" s="26">
        <f t="shared" si="27"/>
        <v>7.4874999999999998</v>
      </c>
      <c r="W57" s="55" t="s">
        <v>238</v>
      </c>
      <c r="X57" s="9"/>
    </row>
    <row r="58" spans="1:24" s="27" customFormat="1" ht="26.1" customHeight="1" x14ac:dyDescent="0.35">
      <c r="A58" s="24">
        <f t="shared" si="18"/>
        <v>55</v>
      </c>
      <c r="B58" s="53">
        <v>1712060</v>
      </c>
      <c r="C58" s="22" t="s">
        <v>659</v>
      </c>
      <c r="D58" s="23">
        <f t="shared" si="19"/>
        <v>8</v>
      </c>
      <c r="E58" s="24" t="s">
        <v>662</v>
      </c>
      <c r="F58" s="23">
        <f t="shared" si="20"/>
        <v>7</v>
      </c>
      <c r="G58" s="24" t="s">
        <v>662</v>
      </c>
      <c r="H58" s="23">
        <f t="shared" si="21"/>
        <v>7</v>
      </c>
      <c r="I58" s="24" t="s">
        <v>661</v>
      </c>
      <c r="J58" s="23">
        <f t="shared" si="22"/>
        <v>9</v>
      </c>
      <c r="K58" s="24" t="s">
        <v>661</v>
      </c>
      <c r="L58" s="23">
        <f t="shared" si="23"/>
        <v>9</v>
      </c>
      <c r="M58" s="24" t="s">
        <v>661</v>
      </c>
      <c r="N58" s="23">
        <f t="shared" si="24"/>
        <v>9</v>
      </c>
      <c r="O58" s="24" t="s">
        <v>662</v>
      </c>
      <c r="P58" s="23">
        <f t="shared" si="25"/>
        <v>7</v>
      </c>
      <c r="Q58" s="24" t="s">
        <v>664</v>
      </c>
      <c r="R58" s="23">
        <f t="shared" si="14"/>
        <v>10</v>
      </c>
      <c r="S58" s="24">
        <f t="shared" si="26"/>
        <v>340</v>
      </c>
      <c r="T58" s="25">
        <f t="shared" si="16"/>
        <v>8.0952380952380949</v>
      </c>
      <c r="U58" s="31">
        <v>297</v>
      </c>
      <c r="V58" s="26">
        <f t="shared" si="27"/>
        <v>7.9625000000000004</v>
      </c>
      <c r="W58" s="55" t="s">
        <v>239</v>
      </c>
      <c r="X58" s="9"/>
    </row>
    <row r="59" spans="1:24" s="27" customFormat="1" ht="26.1" customHeight="1" x14ac:dyDescent="0.35">
      <c r="A59" s="24">
        <f t="shared" si="18"/>
        <v>56</v>
      </c>
      <c r="B59" s="53">
        <v>1712061</v>
      </c>
      <c r="C59" s="22" t="s">
        <v>659</v>
      </c>
      <c r="D59" s="23">
        <f t="shared" si="19"/>
        <v>8</v>
      </c>
      <c r="E59" s="24" t="s">
        <v>661</v>
      </c>
      <c r="F59" s="23">
        <f t="shared" si="20"/>
        <v>9</v>
      </c>
      <c r="G59" s="24" t="s">
        <v>662</v>
      </c>
      <c r="H59" s="23">
        <f t="shared" si="21"/>
        <v>7</v>
      </c>
      <c r="I59" s="24" t="s">
        <v>665</v>
      </c>
      <c r="J59" s="23">
        <f t="shared" si="22"/>
        <v>5</v>
      </c>
      <c r="K59" s="24" t="s">
        <v>665</v>
      </c>
      <c r="L59" s="23">
        <f t="shared" si="23"/>
        <v>5</v>
      </c>
      <c r="M59" s="24" t="s">
        <v>664</v>
      </c>
      <c r="N59" s="23">
        <f t="shared" si="24"/>
        <v>10</v>
      </c>
      <c r="O59" s="24" t="s">
        <v>661</v>
      </c>
      <c r="P59" s="23">
        <f t="shared" si="25"/>
        <v>9</v>
      </c>
      <c r="Q59" s="24" t="s">
        <v>661</v>
      </c>
      <c r="R59" s="23">
        <f t="shared" si="14"/>
        <v>9</v>
      </c>
      <c r="S59" s="24">
        <f t="shared" si="26"/>
        <v>304</v>
      </c>
      <c r="T59" s="25">
        <f t="shared" si="16"/>
        <v>7.2380952380952381</v>
      </c>
      <c r="U59" s="31">
        <v>304</v>
      </c>
      <c r="V59" s="26">
        <f t="shared" si="27"/>
        <v>7.6</v>
      </c>
      <c r="W59" s="55" t="s">
        <v>240</v>
      </c>
      <c r="X59" s="9"/>
    </row>
    <row r="60" spans="1:24" s="27" customFormat="1" ht="26.1" customHeight="1" x14ac:dyDescent="0.35">
      <c r="A60" s="24">
        <f t="shared" si="18"/>
        <v>57</v>
      </c>
      <c r="B60" s="53">
        <v>1712062</v>
      </c>
      <c r="C60" s="22" t="s">
        <v>662</v>
      </c>
      <c r="D60" s="23">
        <f t="shared" si="19"/>
        <v>7</v>
      </c>
      <c r="E60" s="24" t="s">
        <v>661</v>
      </c>
      <c r="F60" s="23">
        <f t="shared" si="20"/>
        <v>9</v>
      </c>
      <c r="G60" s="24" t="s">
        <v>659</v>
      </c>
      <c r="H60" s="23">
        <f t="shared" si="21"/>
        <v>8</v>
      </c>
      <c r="I60" s="24" t="s">
        <v>662</v>
      </c>
      <c r="J60" s="23">
        <f t="shared" si="22"/>
        <v>7</v>
      </c>
      <c r="K60" s="24" t="s">
        <v>659</v>
      </c>
      <c r="L60" s="23">
        <f t="shared" si="23"/>
        <v>8</v>
      </c>
      <c r="M60" s="24" t="s">
        <v>661</v>
      </c>
      <c r="N60" s="23">
        <f t="shared" si="24"/>
        <v>9</v>
      </c>
      <c r="O60" s="24" t="s">
        <v>661</v>
      </c>
      <c r="P60" s="23">
        <f t="shared" si="25"/>
        <v>9</v>
      </c>
      <c r="Q60" s="24" t="s">
        <v>661</v>
      </c>
      <c r="R60" s="23">
        <f t="shared" si="14"/>
        <v>9</v>
      </c>
      <c r="S60" s="24">
        <f t="shared" si="26"/>
        <v>334</v>
      </c>
      <c r="T60" s="25">
        <f t="shared" si="16"/>
        <v>7.9523809523809526</v>
      </c>
      <c r="U60" s="31">
        <v>343</v>
      </c>
      <c r="V60" s="26">
        <f t="shared" si="27"/>
        <v>8.4625000000000004</v>
      </c>
      <c r="W60" s="55" t="s">
        <v>241</v>
      </c>
      <c r="X60" s="9"/>
    </row>
    <row r="61" spans="1:24" s="27" customFormat="1" ht="26.1" customHeight="1" x14ac:dyDescent="0.35">
      <c r="A61" s="24">
        <f t="shared" si="18"/>
        <v>58</v>
      </c>
      <c r="B61" s="57">
        <v>1712063</v>
      </c>
      <c r="C61" s="22" t="s">
        <v>663</v>
      </c>
      <c r="D61" s="23">
        <f t="shared" si="19"/>
        <v>6</v>
      </c>
      <c r="E61" s="24" t="s">
        <v>659</v>
      </c>
      <c r="F61" s="23">
        <f t="shared" si="20"/>
        <v>8</v>
      </c>
      <c r="G61" s="24" t="s">
        <v>662</v>
      </c>
      <c r="H61" s="23">
        <f t="shared" si="21"/>
        <v>7</v>
      </c>
      <c r="I61" s="24" t="s">
        <v>662</v>
      </c>
      <c r="J61" s="23">
        <f t="shared" si="22"/>
        <v>7</v>
      </c>
      <c r="K61" s="24" t="s">
        <v>662</v>
      </c>
      <c r="L61" s="23">
        <f t="shared" si="23"/>
        <v>7</v>
      </c>
      <c r="M61" s="24" t="s">
        <v>659</v>
      </c>
      <c r="N61" s="23">
        <f t="shared" si="24"/>
        <v>8</v>
      </c>
      <c r="O61" s="24" t="s">
        <v>662</v>
      </c>
      <c r="P61" s="23">
        <f t="shared" si="25"/>
        <v>7</v>
      </c>
      <c r="Q61" s="24" t="s">
        <v>659</v>
      </c>
      <c r="R61" s="23">
        <f t="shared" si="14"/>
        <v>8</v>
      </c>
      <c r="S61" s="24">
        <f t="shared" si="26"/>
        <v>298</v>
      </c>
      <c r="T61" s="25">
        <f t="shared" si="16"/>
        <v>7.0952380952380949</v>
      </c>
      <c r="U61" s="31">
        <v>262</v>
      </c>
      <c r="V61" s="26">
        <f t="shared" si="27"/>
        <v>7</v>
      </c>
      <c r="W61" s="56" t="s">
        <v>242</v>
      </c>
      <c r="X61" s="9"/>
    </row>
    <row r="62" spans="1:24" s="27" customFormat="1" ht="26.1" customHeight="1" x14ac:dyDescent="0.35">
      <c r="A62" s="24">
        <f t="shared" si="18"/>
        <v>59</v>
      </c>
      <c r="B62" s="53">
        <v>1712064</v>
      </c>
      <c r="C62" s="22" t="s">
        <v>662</v>
      </c>
      <c r="D62" s="23">
        <f t="shared" si="19"/>
        <v>7</v>
      </c>
      <c r="E62" s="24" t="s">
        <v>659</v>
      </c>
      <c r="F62" s="23">
        <f t="shared" si="20"/>
        <v>8</v>
      </c>
      <c r="G62" s="24" t="s">
        <v>659</v>
      </c>
      <c r="H62" s="23">
        <f t="shared" si="21"/>
        <v>8</v>
      </c>
      <c r="I62" s="24" t="s">
        <v>659</v>
      </c>
      <c r="J62" s="23">
        <f t="shared" si="22"/>
        <v>8</v>
      </c>
      <c r="K62" s="24" t="s">
        <v>661</v>
      </c>
      <c r="L62" s="23">
        <f t="shared" si="23"/>
        <v>9</v>
      </c>
      <c r="M62" s="24" t="s">
        <v>661</v>
      </c>
      <c r="N62" s="23">
        <f t="shared" si="24"/>
        <v>9</v>
      </c>
      <c r="O62" s="24" t="s">
        <v>659</v>
      </c>
      <c r="P62" s="23">
        <f t="shared" si="25"/>
        <v>8</v>
      </c>
      <c r="Q62" s="24" t="s">
        <v>664</v>
      </c>
      <c r="R62" s="23">
        <f t="shared" si="14"/>
        <v>10</v>
      </c>
      <c r="S62" s="24">
        <f t="shared" si="26"/>
        <v>340</v>
      </c>
      <c r="T62" s="25">
        <f t="shared" si="16"/>
        <v>8.0952380952380949</v>
      </c>
      <c r="U62" s="31">
        <v>308</v>
      </c>
      <c r="V62" s="26">
        <f t="shared" si="27"/>
        <v>8.1</v>
      </c>
      <c r="W62" s="55" t="s">
        <v>243</v>
      </c>
      <c r="X62" s="9"/>
    </row>
    <row r="63" spans="1:24" s="27" customFormat="1" ht="26.1" customHeight="1" x14ac:dyDescent="0.35">
      <c r="A63" s="24">
        <f t="shared" si="18"/>
        <v>60</v>
      </c>
      <c r="B63" s="53">
        <v>1712065</v>
      </c>
      <c r="C63" s="22" t="s">
        <v>665</v>
      </c>
      <c r="D63" s="23">
        <f t="shared" si="19"/>
        <v>5</v>
      </c>
      <c r="E63" s="24" t="s">
        <v>666</v>
      </c>
      <c r="F63" s="23">
        <f t="shared" si="20"/>
        <v>4</v>
      </c>
      <c r="G63" s="24" t="s">
        <v>663</v>
      </c>
      <c r="H63" s="23">
        <f t="shared" si="21"/>
        <v>6</v>
      </c>
      <c r="I63" s="24" t="s">
        <v>662</v>
      </c>
      <c r="J63" s="23">
        <f t="shared" si="22"/>
        <v>7</v>
      </c>
      <c r="K63" s="24" t="s">
        <v>661</v>
      </c>
      <c r="L63" s="23">
        <f t="shared" si="23"/>
        <v>9</v>
      </c>
      <c r="M63" s="24" t="s">
        <v>661</v>
      </c>
      <c r="N63" s="23">
        <f t="shared" si="24"/>
        <v>9</v>
      </c>
      <c r="O63" s="24" t="s">
        <v>662</v>
      </c>
      <c r="P63" s="23">
        <f t="shared" si="25"/>
        <v>7</v>
      </c>
      <c r="Q63" s="24" t="s">
        <v>661</v>
      </c>
      <c r="R63" s="23">
        <f t="shared" si="14"/>
        <v>9</v>
      </c>
      <c r="S63" s="24">
        <f t="shared" si="26"/>
        <v>268</v>
      </c>
      <c r="T63" s="25">
        <f t="shared" si="16"/>
        <v>6.3809523809523814</v>
      </c>
      <c r="U63" s="31">
        <v>242</v>
      </c>
      <c r="V63" s="26">
        <f t="shared" si="27"/>
        <v>6.375</v>
      </c>
      <c r="W63" s="55" t="s">
        <v>244</v>
      </c>
      <c r="X63" s="9"/>
    </row>
    <row r="64" spans="1:24" s="27" customFormat="1" ht="26.1" customHeight="1" x14ac:dyDescent="0.35">
      <c r="A64" s="24">
        <f t="shared" si="18"/>
        <v>61</v>
      </c>
      <c r="B64" s="53">
        <v>1712066</v>
      </c>
      <c r="C64" s="22" t="s">
        <v>665</v>
      </c>
      <c r="D64" s="23">
        <f t="shared" si="19"/>
        <v>5</v>
      </c>
      <c r="E64" s="24" t="s">
        <v>665</v>
      </c>
      <c r="F64" s="23">
        <f t="shared" si="20"/>
        <v>5</v>
      </c>
      <c r="G64" s="24" t="s">
        <v>666</v>
      </c>
      <c r="H64" s="23">
        <f t="shared" si="21"/>
        <v>4</v>
      </c>
      <c r="I64" s="24" t="s">
        <v>663</v>
      </c>
      <c r="J64" s="23">
        <f t="shared" si="22"/>
        <v>6</v>
      </c>
      <c r="K64" s="24" t="s">
        <v>666</v>
      </c>
      <c r="L64" s="23">
        <f t="shared" si="23"/>
        <v>4</v>
      </c>
      <c r="M64" s="24" t="s">
        <v>662</v>
      </c>
      <c r="N64" s="23">
        <f t="shared" si="24"/>
        <v>7</v>
      </c>
      <c r="O64" s="24" t="s">
        <v>661</v>
      </c>
      <c r="P64" s="23">
        <f t="shared" si="25"/>
        <v>9</v>
      </c>
      <c r="Q64" s="24" t="s">
        <v>662</v>
      </c>
      <c r="R64" s="23">
        <f t="shared" si="14"/>
        <v>7</v>
      </c>
      <c r="S64" s="24">
        <f t="shared" si="26"/>
        <v>222</v>
      </c>
      <c r="T64" s="25">
        <f t="shared" si="16"/>
        <v>5.2857142857142856</v>
      </c>
      <c r="U64" s="31">
        <v>213</v>
      </c>
      <c r="V64" s="26">
        <f t="shared" si="27"/>
        <v>5.4375</v>
      </c>
      <c r="W64" s="55" t="s">
        <v>245</v>
      </c>
      <c r="X64" s="9"/>
    </row>
    <row r="65" spans="1:24" s="27" customFormat="1" ht="26.1" customHeight="1" x14ac:dyDescent="0.35">
      <c r="A65" s="24">
        <f t="shared" si="18"/>
        <v>62</v>
      </c>
      <c r="B65" s="53">
        <v>1712067</v>
      </c>
      <c r="C65" s="22" t="s">
        <v>662</v>
      </c>
      <c r="D65" s="23">
        <f t="shared" si="19"/>
        <v>7</v>
      </c>
      <c r="E65" s="24" t="s">
        <v>662</v>
      </c>
      <c r="F65" s="23">
        <f t="shared" si="20"/>
        <v>7</v>
      </c>
      <c r="G65" s="24" t="s">
        <v>663</v>
      </c>
      <c r="H65" s="23">
        <f t="shared" si="21"/>
        <v>6</v>
      </c>
      <c r="I65" s="24" t="s">
        <v>663</v>
      </c>
      <c r="J65" s="23">
        <f t="shared" si="22"/>
        <v>6</v>
      </c>
      <c r="K65" s="24" t="s">
        <v>663</v>
      </c>
      <c r="L65" s="23">
        <f t="shared" si="23"/>
        <v>6</v>
      </c>
      <c r="M65" s="24" t="s">
        <v>661</v>
      </c>
      <c r="N65" s="23">
        <f t="shared" si="24"/>
        <v>9</v>
      </c>
      <c r="O65" s="24" t="s">
        <v>661</v>
      </c>
      <c r="P65" s="23">
        <f t="shared" si="25"/>
        <v>9</v>
      </c>
      <c r="Q65" s="24" t="s">
        <v>661</v>
      </c>
      <c r="R65" s="23">
        <f t="shared" si="14"/>
        <v>9</v>
      </c>
      <c r="S65" s="24">
        <f t="shared" si="26"/>
        <v>286</v>
      </c>
      <c r="T65" s="25">
        <f t="shared" si="16"/>
        <v>6.8095238095238093</v>
      </c>
      <c r="U65" s="31">
        <v>266</v>
      </c>
      <c r="V65" s="26">
        <f t="shared" si="27"/>
        <v>6.9</v>
      </c>
      <c r="W65" s="55" t="s">
        <v>246</v>
      </c>
      <c r="X65" s="9"/>
    </row>
    <row r="66" spans="1:24" s="27" customFormat="1" ht="26.1" customHeight="1" x14ac:dyDescent="0.35">
      <c r="A66" s="24">
        <f t="shared" si="18"/>
        <v>63</v>
      </c>
      <c r="B66" s="53">
        <v>1712068</v>
      </c>
      <c r="C66" s="22" t="s">
        <v>662</v>
      </c>
      <c r="D66" s="23">
        <f t="shared" si="19"/>
        <v>7</v>
      </c>
      <c r="E66" s="24" t="s">
        <v>661</v>
      </c>
      <c r="F66" s="23">
        <f t="shared" si="20"/>
        <v>9</v>
      </c>
      <c r="G66" s="24" t="s">
        <v>659</v>
      </c>
      <c r="H66" s="23">
        <f t="shared" si="21"/>
        <v>8</v>
      </c>
      <c r="I66" s="24" t="s">
        <v>663</v>
      </c>
      <c r="J66" s="23">
        <f t="shared" si="22"/>
        <v>6</v>
      </c>
      <c r="K66" s="24" t="s">
        <v>659</v>
      </c>
      <c r="L66" s="23">
        <f t="shared" si="23"/>
        <v>8</v>
      </c>
      <c r="M66" s="24" t="s">
        <v>664</v>
      </c>
      <c r="N66" s="23">
        <f t="shared" si="24"/>
        <v>10</v>
      </c>
      <c r="O66" s="24" t="s">
        <v>659</v>
      </c>
      <c r="P66" s="23">
        <f t="shared" si="25"/>
        <v>8</v>
      </c>
      <c r="Q66" s="24" t="s">
        <v>661</v>
      </c>
      <c r="R66" s="23">
        <f t="shared" ref="R66:R112" si="29">IF(Q66="AA",10, IF(Q66="AB",9, IF(Q66="BB",8, IF(Q66="BC",7,IF(Q66="CC",6, IF(Q66="CD",5, IF(Q66="DD",4,IF(Q66="F",0))))))))</f>
        <v>9</v>
      </c>
      <c r="S66" s="24">
        <f t="shared" si="26"/>
        <v>326</v>
      </c>
      <c r="T66" s="25">
        <f t="shared" ref="T66:T112" si="30">(S66/42)</f>
        <v>7.7619047619047619</v>
      </c>
      <c r="U66" s="31">
        <v>294</v>
      </c>
      <c r="V66" s="26">
        <f t="shared" si="27"/>
        <v>7.75</v>
      </c>
      <c r="W66" s="55" t="s">
        <v>247</v>
      </c>
      <c r="X66" s="9"/>
    </row>
    <row r="67" spans="1:24" s="27" customFormat="1" ht="26.1" customHeight="1" x14ac:dyDescent="0.35">
      <c r="A67" s="24">
        <f t="shared" si="18"/>
        <v>64</v>
      </c>
      <c r="B67" s="53">
        <v>1712069</v>
      </c>
      <c r="C67" s="22" t="s">
        <v>663</v>
      </c>
      <c r="D67" s="23">
        <f t="shared" si="19"/>
        <v>6</v>
      </c>
      <c r="E67" s="24" t="s">
        <v>662</v>
      </c>
      <c r="F67" s="23">
        <f t="shared" si="20"/>
        <v>7</v>
      </c>
      <c r="G67" s="24" t="s">
        <v>665</v>
      </c>
      <c r="H67" s="23">
        <f t="shared" si="21"/>
        <v>5</v>
      </c>
      <c r="I67" s="24" t="s">
        <v>663</v>
      </c>
      <c r="J67" s="23">
        <f t="shared" si="22"/>
        <v>6</v>
      </c>
      <c r="K67" s="24" t="s">
        <v>663</v>
      </c>
      <c r="L67" s="23">
        <f t="shared" si="23"/>
        <v>6</v>
      </c>
      <c r="M67" s="24" t="s">
        <v>661</v>
      </c>
      <c r="N67" s="23">
        <f t="shared" si="24"/>
        <v>9</v>
      </c>
      <c r="O67" s="24" t="s">
        <v>661</v>
      </c>
      <c r="P67" s="23">
        <f t="shared" si="25"/>
        <v>9</v>
      </c>
      <c r="Q67" s="24" t="s">
        <v>661</v>
      </c>
      <c r="R67" s="23">
        <f t="shared" si="29"/>
        <v>9</v>
      </c>
      <c r="S67" s="24">
        <f t="shared" si="26"/>
        <v>272</v>
      </c>
      <c r="T67" s="25">
        <f t="shared" si="30"/>
        <v>6.4761904761904763</v>
      </c>
      <c r="U67" s="88">
        <v>217</v>
      </c>
      <c r="V67" s="26">
        <f t="shared" si="27"/>
        <v>6.1124999999999998</v>
      </c>
      <c r="W67" s="55" t="s">
        <v>248</v>
      </c>
      <c r="X67" s="9"/>
    </row>
    <row r="68" spans="1:24" s="27" customFormat="1" ht="26.1" customHeight="1" x14ac:dyDescent="0.35">
      <c r="A68" s="24">
        <f t="shared" si="18"/>
        <v>65</v>
      </c>
      <c r="B68" s="53">
        <v>1712070</v>
      </c>
      <c r="C68" s="22" t="s">
        <v>663</v>
      </c>
      <c r="D68" s="23">
        <f t="shared" si="19"/>
        <v>6</v>
      </c>
      <c r="E68" s="24" t="s">
        <v>663</v>
      </c>
      <c r="F68" s="23">
        <f t="shared" si="20"/>
        <v>6</v>
      </c>
      <c r="G68" s="24" t="s">
        <v>663</v>
      </c>
      <c r="H68" s="23">
        <f t="shared" si="21"/>
        <v>6</v>
      </c>
      <c r="I68" s="24" t="s">
        <v>663</v>
      </c>
      <c r="J68" s="23">
        <f t="shared" si="22"/>
        <v>6</v>
      </c>
      <c r="K68" s="24" t="s">
        <v>663</v>
      </c>
      <c r="L68" s="23">
        <f t="shared" si="23"/>
        <v>6</v>
      </c>
      <c r="M68" s="24" t="s">
        <v>661</v>
      </c>
      <c r="N68" s="23">
        <f t="shared" si="24"/>
        <v>9</v>
      </c>
      <c r="O68" s="24" t="s">
        <v>659</v>
      </c>
      <c r="P68" s="23">
        <f t="shared" si="25"/>
        <v>8</v>
      </c>
      <c r="Q68" s="24" t="s">
        <v>661</v>
      </c>
      <c r="R68" s="23">
        <f t="shared" si="29"/>
        <v>9</v>
      </c>
      <c r="S68" s="24">
        <f t="shared" si="26"/>
        <v>268</v>
      </c>
      <c r="T68" s="25">
        <f t="shared" si="30"/>
        <v>6.3809523809523814</v>
      </c>
      <c r="U68" s="31">
        <v>262</v>
      </c>
      <c r="V68" s="26">
        <f t="shared" si="27"/>
        <v>6.625</v>
      </c>
      <c r="W68" s="55" t="s">
        <v>249</v>
      </c>
      <c r="X68" s="9"/>
    </row>
    <row r="69" spans="1:24" s="27" customFormat="1" ht="26.1" customHeight="1" x14ac:dyDescent="0.35">
      <c r="A69" s="24">
        <f t="shared" si="18"/>
        <v>66</v>
      </c>
      <c r="B69" s="53">
        <v>1712071</v>
      </c>
      <c r="C69" s="22" t="s">
        <v>662</v>
      </c>
      <c r="D69" s="23">
        <f t="shared" si="19"/>
        <v>7</v>
      </c>
      <c r="E69" s="24" t="s">
        <v>661</v>
      </c>
      <c r="F69" s="23">
        <f t="shared" si="20"/>
        <v>9</v>
      </c>
      <c r="G69" s="24" t="s">
        <v>663</v>
      </c>
      <c r="H69" s="23">
        <f t="shared" si="21"/>
        <v>6</v>
      </c>
      <c r="I69" s="24" t="s">
        <v>665</v>
      </c>
      <c r="J69" s="23">
        <f t="shared" si="22"/>
        <v>5</v>
      </c>
      <c r="K69" s="24" t="s">
        <v>662</v>
      </c>
      <c r="L69" s="23">
        <f t="shared" si="23"/>
        <v>7</v>
      </c>
      <c r="M69" s="24" t="s">
        <v>659</v>
      </c>
      <c r="N69" s="23">
        <f t="shared" si="24"/>
        <v>8</v>
      </c>
      <c r="O69" s="24" t="s">
        <v>661</v>
      </c>
      <c r="P69" s="23">
        <f t="shared" si="25"/>
        <v>9</v>
      </c>
      <c r="Q69" s="24" t="s">
        <v>659</v>
      </c>
      <c r="R69" s="23">
        <f t="shared" si="29"/>
        <v>8</v>
      </c>
      <c r="S69" s="24">
        <f t="shared" si="26"/>
        <v>296</v>
      </c>
      <c r="T69" s="25">
        <f t="shared" si="30"/>
        <v>7.0476190476190474</v>
      </c>
      <c r="U69" s="31">
        <v>259</v>
      </c>
      <c r="V69" s="26">
        <f t="shared" si="27"/>
        <v>6.9375</v>
      </c>
      <c r="W69" s="55" t="s">
        <v>250</v>
      </c>
      <c r="X69" s="9"/>
    </row>
    <row r="70" spans="1:24" s="27" customFormat="1" ht="26.1" customHeight="1" x14ac:dyDescent="0.35">
      <c r="A70" s="24">
        <f t="shared" ref="A70:A112" si="31">A69+1</f>
        <v>67</v>
      </c>
      <c r="B70" s="53">
        <v>1712072</v>
      </c>
      <c r="C70" s="22" t="s">
        <v>665</v>
      </c>
      <c r="D70" s="23">
        <f t="shared" si="19"/>
        <v>5</v>
      </c>
      <c r="E70" s="24" t="s">
        <v>662</v>
      </c>
      <c r="F70" s="23">
        <f t="shared" si="20"/>
        <v>7</v>
      </c>
      <c r="G70" s="24" t="s">
        <v>666</v>
      </c>
      <c r="H70" s="23">
        <f t="shared" si="21"/>
        <v>4</v>
      </c>
      <c r="I70" s="24" t="s">
        <v>663</v>
      </c>
      <c r="J70" s="23">
        <f t="shared" si="22"/>
        <v>6</v>
      </c>
      <c r="K70" s="24" t="s">
        <v>665</v>
      </c>
      <c r="L70" s="23">
        <f t="shared" si="23"/>
        <v>5</v>
      </c>
      <c r="M70" s="24" t="s">
        <v>659</v>
      </c>
      <c r="N70" s="23">
        <f t="shared" si="24"/>
        <v>8</v>
      </c>
      <c r="O70" s="24" t="s">
        <v>662</v>
      </c>
      <c r="P70" s="23">
        <f t="shared" si="25"/>
        <v>7</v>
      </c>
      <c r="Q70" s="24" t="s">
        <v>659</v>
      </c>
      <c r="R70" s="23">
        <f t="shared" si="29"/>
        <v>8</v>
      </c>
      <c r="S70" s="24">
        <f t="shared" si="26"/>
        <v>244</v>
      </c>
      <c r="T70" s="25">
        <f t="shared" si="30"/>
        <v>5.8095238095238093</v>
      </c>
      <c r="U70" s="31">
        <v>225</v>
      </c>
      <c r="V70" s="26">
        <f t="shared" si="27"/>
        <v>5.8624999999999998</v>
      </c>
      <c r="W70" s="55" t="s">
        <v>251</v>
      </c>
      <c r="X70" s="9"/>
    </row>
    <row r="71" spans="1:24" s="27" customFormat="1" ht="26.1" customHeight="1" x14ac:dyDescent="0.35">
      <c r="A71" s="24">
        <f t="shared" si="31"/>
        <v>68</v>
      </c>
      <c r="B71" s="53">
        <v>1712073</v>
      </c>
      <c r="C71" s="22" t="s">
        <v>662</v>
      </c>
      <c r="D71" s="23">
        <f t="shared" si="19"/>
        <v>7</v>
      </c>
      <c r="E71" s="24" t="s">
        <v>664</v>
      </c>
      <c r="F71" s="23">
        <f t="shared" si="20"/>
        <v>10</v>
      </c>
      <c r="G71" s="24" t="s">
        <v>659</v>
      </c>
      <c r="H71" s="23">
        <f t="shared" si="21"/>
        <v>8</v>
      </c>
      <c r="I71" s="24" t="s">
        <v>661</v>
      </c>
      <c r="J71" s="23">
        <f t="shared" si="22"/>
        <v>9</v>
      </c>
      <c r="K71" s="24" t="s">
        <v>661</v>
      </c>
      <c r="L71" s="23">
        <f t="shared" si="23"/>
        <v>9</v>
      </c>
      <c r="M71" s="24" t="s">
        <v>661</v>
      </c>
      <c r="N71" s="23">
        <f t="shared" si="24"/>
        <v>9</v>
      </c>
      <c r="O71" s="24" t="s">
        <v>662</v>
      </c>
      <c r="P71" s="23">
        <f t="shared" si="25"/>
        <v>7</v>
      </c>
      <c r="Q71" s="24" t="s">
        <v>659</v>
      </c>
      <c r="R71" s="23">
        <f t="shared" si="29"/>
        <v>8</v>
      </c>
      <c r="S71" s="24">
        <f t="shared" si="26"/>
        <v>358</v>
      </c>
      <c r="T71" s="25">
        <f t="shared" si="30"/>
        <v>8.5238095238095237</v>
      </c>
      <c r="U71" s="31">
        <v>323</v>
      </c>
      <c r="V71" s="26">
        <f t="shared" si="27"/>
        <v>8.5124999999999993</v>
      </c>
      <c r="W71" s="55" t="s">
        <v>252</v>
      </c>
      <c r="X71" s="9"/>
    </row>
    <row r="72" spans="1:24" s="27" customFormat="1" ht="26.1" customHeight="1" x14ac:dyDescent="0.35">
      <c r="A72" s="24">
        <f t="shared" si="31"/>
        <v>69</v>
      </c>
      <c r="B72" s="53">
        <v>1712074</v>
      </c>
      <c r="C72" s="22" t="s">
        <v>662</v>
      </c>
      <c r="D72" s="23">
        <f t="shared" si="19"/>
        <v>7</v>
      </c>
      <c r="E72" s="24" t="s">
        <v>659</v>
      </c>
      <c r="F72" s="23">
        <f t="shared" si="20"/>
        <v>8</v>
      </c>
      <c r="G72" s="24" t="s">
        <v>659</v>
      </c>
      <c r="H72" s="23">
        <f t="shared" si="21"/>
        <v>8</v>
      </c>
      <c r="I72" s="24" t="s">
        <v>659</v>
      </c>
      <c r="J72" s="23">
        <f t="shared" si="22"/>
        <v>8</v>
      </c>
      <c r="K72" s="24" t="s">
        <v>659</v>
      </c>
      <c r="L72" s="23">
        <f t="shared" si="23"/>
        <v>8</v>
      </c>
      <c r="M72" s="24" t="s">
        <v>661</v>
      </c>
      <c r="N72" s="23">
        <f t="shared" si="24"/>
        <v>9</v>
      </c>
      <c r="O72" s="24" t="s">
        <v>661</v>
      </c>
      <c r="P72" s="23">
        <f t="shared" si="25"/>
        <v>9</v>
      </c>
      <c r="Q72" s="24" t="s">
        <v>659</v>
      </c>
      <c r="R72" s="23">
        <f t="shared" si="29"/>
        <v>8</v>
      </c>
      <c r="S72" s="24">
        <f t="shared" si="26"/>
        <v>332</v>
      </c>
      <c r="T72" s="25">
        <f t="shared" si="30"/>
        <v>7.9047619047619051</v>
      </c>
      <c r="U72" s="31">
        <v>267</v>
      </c>
      <c r="V72" s="26">
        <f t="shared" si="27"/>
        <v>7.4874999999999998</v>
      </c>
      <c r="W72" s="55" t="s">
        <v>253</v>
      </c>
      <c r="X72" s="9"/>
    </row>
    <row r="73" spans="1:24" s="27" customFormat="1" ht="26.1" customHeight="1" x14ac:dyDescent="0.35">
      <c r="A73" s="24">
        <f t="shared" si="31"/>
        <v>70</v>
      </c>
      <c r="B73" s="53">
        <v>1712075</v>
      </c>
      <c r="C73" s="22" t="s">
        <v>662</v>
      </c>
      <c r="D73" s="23">
        <f t="shared" si="19"/>
        <v>7</v>
      </c>
      <c r="E73" s="24" t="s">
        <v>662</v>
      </c>
      <c r="F73" s="23">
        <f t="shared" si="20"/>
        <v>7</v>
      </c>
      <c r="G73" s="24" t="s">
        <v>665</v>
      </c>
      <c r="H73" s="23">
        <f t="shared" si="21"/>
        <v>5</v>
      </c>
      <c r="I73" s="24" t="s">
        <v>659</v>
      </c>
      <c r="J73" s="23">
        <f t="shared" si="22"/>
        <v>8</v>
      </c>
      <c r="K73" s="24" t="s">
        <v>662</v>
      </c>
      <c r="L73" s="23">
        <f t="shared" si="23"/>
        <v>7</v>
      </c>
      <c r="M73" s="24" t="s">
        <v>659</v>
      </c>
      <c r="N73" s="23">
        <f t="shared" si="24"/>
        <v>8</v>
      </c>
      <c r="O73" s="24" t="s">
        <v>659</v>
      </c>
      <c r="P73" s="23">
        <f t="shared" si="25"/>
        <v>8</v>
      </c>
      <c r="Q73" s="24" t="s">
        <v>659</v>
      </c>
      <c r="R73" s="23">
        <f t="shared" si="29"/>
        <v>8</v>
      </c>
      <c r="S73" s="24">
        <f t="shared" si="26"/>
        <v>296</v>
      </c>
      <c r="T73" s="25">
        <f t="shared" si="30"/>
        <v>7.0476190476190474</v>
      </c>
      <c r="U73" s="31">
        <v>186</v>
      </c>
      <c r="V73" s="26">
        <f t="shared" si="27"/>
        <v>6.0250000000000004</v>
      </c>
      <c r="W73" s="55" t="s">
        <v>254</v>
      </c>
      <c r="X73" s="9"/>
    </row>
    <row r="74" spans="1:24" s="27" customFormat="1" ht="26.1" customHeight="1" x14ac:dyDescent="0.35">
      <c r="A74" s="24">
        <f t="shared" si="31"/>
        <v>71</v>
      </c>
      <c r="B74" s="53">
        <v>1712076</v>
      </c>
      <c r="C74" s="22" t="s">
        <v>662</v>
      </c>
      <c r="D74" s="23">
        <f t="shared" si="19"/>
        <v>7</v>
      </c>
      <c r="E74" s="24" t="s">
        <v>659</v>
      </c>
      <c r="F74" s="23">
        <f t="shared" si="20"/>
        <v>8</v>
      </c>
      <c r="G74" s="24" t="s">
        <v>662</v>
      </c>
      <c r="H74" s="23">
        <f t="shared" si="21"/>
        <v>7</v>
      </c>
      <c r="I74" s="24" t="s">
        <v>662</v>
      </c>
      <c r="J74" s="23">
        <f t="shared" si="22"/>
        <v>7</v>
      </c>
      <c r="K74" s="24" t="s">
        <v>659</v>
      </c>
      <c r="L74" s="23">
        <f t="shared" si="23"/>
        <v>8</v>
      </c>
      <c r="M74" s="24" t="s">
        <v>659</v>
      </c>
      <c r="N74" s="23">
        <f t="shared" si="24"/>
        <v>8</v>
      </c>
      <c r="O74" s="24" t="s">
        <v>664</v>
      </c>
      <c r="P74" s="23">
        <f t="shared" si="25"/>
        <v>10</v>
      </c>
      <c r="Q74" s="24" t="s">
        <v>661</v>
      </c>
      <c r="R74" s="23">
        <f t="shared" si="29"/>
        <v>9</v>
      </c>
      <c r="S74" s="24">
        <f t="shared" si="26"/>
        <v>320</v>
      </c>
      <c r="T74" s="25">
        <f t="shared" si="30"/>
        <v>7.6190476190476186</v>
      </c>
      <c r="U74" s="31">
        <v>288</v>
      </c>
      <c r="V74" s="26">
        <f t="shared" si="27"/>
        <v>7.6</v>
      </c>
      <c r="W74" s="55" t="s">
        <v>255</v>
      </c>
      <c r="X74" s="9"/>
    </row>
    <row r="75" spans="1:24" s="27" customFormat="1" ht="26.1" customHeight="1" x14ac:dyDescent="0.35">
      <c r="A75" s="24">
        <f t="shared" si="31"/>
        <v>72</v>
      </c>
      <c r="B75" s="53">
        <v>1712077</v>
      </c>
      <c r="C75" s="22" t="s">
        <v>663</v>
      </c>
      <c r="D75" s="23">
        <f t="shared" si="19"/>
        <v>6</v>
      </c>
      <c r="E75" s="24" t="s">
        <v>659</v>
      </c>
      <c r="F75" s="23">
        <f t="shared" si="20"/>
        <v>8</v>
      </c>
      <c r="G75" s="24" t="s">
        <v>663</v>
      </c>
      <c r="H75" s="23">
        <f t="shared" si="21"/>
        <v>6</v>
      </c>
      <c r="I75" s="24" t="s">
        <v>663</v>
      </c>
      <c r="J75" s="23">
        <f t="shared" si="22"/>
        <v>6</v>
      </c>
      <c r="K75" s="24" t="s">
        <v>662</v>
      </c>
      <c r="L75" s="23">
        <f t="shared" si="23"/>
        <v>7</v>
      </c>
      <c r="M75" s="24" t="s">
        <v>664</v>
      </c>
      <c r="N75" s="23">
        <f t="shared" si="24"/>
        <v>10</v>
      </c>
      <c r="O75" s="24" t="s">
        <v>662</v>
      </c>
      <c r="P75" s="23">
        <f t="shared" si="25"/>
        <v>7</v>
      </c>
      <c r="Q75" s="24" t="s">
        <v>661</v>
      </c>
      <c r="R75" s="23">
        <f t="shared" si="29"/>
        <v>9</v>
      </c>
      <c r="S75" s="24">
        <f t="shared" si="26"/>
        <v>290</v>
      </c>
      <c r="T75" s="25">
        <f t="shared" si="30"/>
        <v>6.9047619047619051</v>
      </c>
      <c r="U75" s="31">
        <v>274</v>
      </c>
      <c r="V75" s="26">
        <f t="shared" si="27"/>
        <v>7.05</v>
      </c>
      <c r="W75" s="55" t="s">
        <v>40</v>
      </c>
      <c r="X75" s="9"/>
    </row>
    <row r="76" spans="1:24" s="27" customFormat="1" ht="26.1" customHeight="1" x14ac:dyDescent="0.35">
      <c r="A76" s="24">
        <f t="shared" si="31"/>
        <v>73</v>
      </c>
      <c r="B76" s="53">
        <v>1712078</v>
      </c>
      <c r="C76" s="22" t="s">
        <v>662</v>
      </c>
      <c r="D76" s="23">
        <f t="shared" ref="D76:D107" si="32">IF(C76="AA",10, IF(C76="AB",9, IF(C76="BB",8, IF(C76="BC",7,IF(C76="CC",6, IF(C76="CD",5, IF(C76="DD",4,IF(C76="F",0))))))))</f>
        <v>7</v>
      </c>
      <c r="E76" s="24" t="s">
        <v>659</v>
      </c>
      <c r="F76" s="23">
        <f t="shared" ref="F76:F107" si="33">IF(E76="AA",10, IF(E76="AB",9, IF(E76="BB",8, IF(E76="BC",7,IF(E76="CC",6, IF(E76="CD",5, IF(E76="DD",4,IF(E76="F",0))))))))</f>
        <v>8</v>
      </c>
      <c r="G76" s="24" t="s">
        <v>662</v>
      </c>
      <c r="H76" s="23">
        <f t="shared" ref="H76:H107" si="34">IF(G76="AA",10, IF(G76="AB",9, IF(G76="BB",8, IF(G76="BC",7,IF(G76="CC",6, IF(G76="CD",5, IF(G76="DD",4,IF(G76="F",0))))))))</f>
        <v>7</v>
      </c>
      <c r="I76" s="24" t="s">
        <v>662</v>
      </c>
      <c r="J76" s="23">
        <f t="shared" ref="J76:J107" si="35">IF(I76="AA",10, IF(I76="AB",9, IF(I76="BB",8, IF(I76="BC",7,IF(I76="CC",6, IF(I76="CD",5, IF(I76="DD",4,IF(I76="F",0))))))))</f>
        <v>7</v>
      </c>
      <c r="K76" s="24" t="s">
        <v>662</v>
      </c>
      <c r="L76" s="23">
        <f t="shared" ref="L76:L107" si="36">IF(K76="AA",10, IF(K76="AB",9, IF(K76="BB",8, IF(K76="BC",7,IF(K76="CC",6, IF(K76="CD",5, IF(K76="DD",4,IF(K76="F",0))))))))</f>
        <v>7</v>
      </c>
      <c r="M76" s="24" t="s">
        <v>661</v>
      </c>
      <c r="N76" s="23">
        <f t="shared" ref="N76:N107" si="37">IF(M76="AA",10, IF(M76="AB",9, IF(M76="BB",8, IF(M76="BC",7,IF(M76="CC",6, IF(M76="CD",5, IF(M76="DD",4,IF(M76="F",0))))))))</f>
        <v>9</v>
      </c>
      <c r="O76" s="24" t="s">
        <v>662</v>
      </c>
      <c r="P76" s="23">
        <f t="shared" ref="P76:P107" si="38">IF(O76="AA",10, IF(O76="AB",9, IF(O76="BB",8, IF(O76="BC",7,IF(O76="CC",6, IF(O76="CD",5, IF(O76="DD",4,IF(O76="F",0))))))))</f>
        <v>7</v>
      </c>
      <c r="Q76" s="24" t="s">
        <v>661</v>
      </c>
      <c r="R76" s="23">
        <f t="shared" si="29"/>
        <v>9</v>
      </c>
      <c r="S76" s="24">
        <f t="shared" ref="S76:S107" si="39">(D76*8+F76*8+H76*6+J76*8+L76*6+N76*2+P76*2+R76*2)</f>
        <v>310</v>
      </c>
      <c r="T76" s="25">
        <f t="shared" si="30"/>
        <v>7.3809523809523814</v>
      </c>
      <c r="U76" s="31">
        <v>296</v>
      </c>
      <c r="V76" s="26">
        <f t="shared" ref="V76:V107" si="40">(S76+U76)/80</f>
        <v>7.5750000000000002</v>
      </c>
      <c r="W76" s="55" t="s">
        <v>256</v>
      </c>
      <c r="X76" s="9"/>
    </row>
    <row r="77" spans="1:24" s="27" customFormat="1" ht="26.1" customHeight="1" x14ac:dyDescent="0.35">
      <c r="A77" s="24">
        <f t="shared" si="31"/>
        <v>74</v>
      </c>
      <c r="B77" s="53">
        <v>1712080</v>
      </c>
      <c r="C77" s="22" t="s">
        <v>663</v>
      </c>
      <c r="D77" s="23">
        <f t="shared" si="32"/>
        <v>6</v>
      </c>
      <c r="E77" s="24" t="s">
        <v>662</v>
      </c>
      <c r="F77" s="23">
        <f t="shared" si="33"/>
        <v>7</v>
      </c>
      <c r="G77" s="24" t="s">
        <v>666</v>
      </c>
      <c r="H77" s="23">
        <f t="shared" si="34"/>
        <v>4</v>
      </c>
      <c r="I77" s="24" t="s">
        <v>663</v>
      </c>
      <c r="J77" s="23">
        <f t="shared" si="35"/>
        <v>6</v>
      </c>
      <c r="K77" s="24" t="s">
        <v>665</v>
      </c>
      <c r="L77" s="23">
        <f t="shared" si="36"/>
        <v>5</v>
      </c>
      <c r="M77" s="24" t="s">
        <v>659</v>
      </c>
      <c r="N77" s="23">
        <f t="shared" si="37"/>
        <v>8</v>
      </c>
      <c r="O77" s="24" t="s">
        <v>661</v>
      </c>
      <c r="P77" s="23">
        <f t="shared" si="38"/>
        <v>9</v>
      </c>
      <c r="Q77" s="24" t="s">
        <v>659</v>
      </c>
      <c r="R77" s="23">
        <f t="shared" si="29"/>
        <v>8</v>
      </c>
      <c r="S77" s="24">
        <f t="shared" si="39"/>
        <v>256</v>
      </c>
      <c r="T77" s="25">
        <f t="shared" si="30"/>
        <v>6.0952380952380949</v>
      </c>
      <c r="U77" s="88">
        <v>231</v>
      </c>
      <c r="V77" s="26">
        <f t="shared" si="40"/>
        <v>6.0875000000000004</v>
      </c>
      <c r="W77" s="55" t="s">
        <v>257</v>
      </c>
      <c r="X77" s="9"/>
    </row>
    <row r="78" spans="1:24" s="27" customFormat="1" ht="26.1" customHeight="1" x14ac:dyDescent="0.35">
      <c r="A78" s="24">
        <f t="shared" si="31"/>
        <v>75</v>
      </c>
      <c r="B78" s="53">
        <v>1712081</v>
      </c>
      <c r="C78" s="22" t="s">
        <v>662</v>
      </c>
      <c r="D78" s="23">
        <f t="shared" si="32"/>
        <v>7</v>
      </c>
      <c r="E78" s="24" t="s">
        <v>659</v>
      </c>
      <c r="F78" s="23">
        <f t="shared" si="33"/>
        <v>8</v>
      </c>
      <c r="G78" s="24" t="s">
        <v>659</v>
      </c>
      <c r="H78" s="23">
        <f t="shared" si="34"/>
        <v>8</v>
      </c>
      <c r="I78" s="24" t="s">
        <v>659</v>
      </c>
      <c r="J78" s="23">
        <f t="shared" si="35"/>
        <v>8</v>
      </c>
      <c r="K78" s="24" t="s">
        <v>661</v>
      </c>
      <c r="L78" s="23">
        <f t="shared" si="36"/>
        <v>9</v>
      </c>
      <c r="M78" s="24" t="s">
        <v>664</v>
      </c>
      <c r="N78" s="23">
        <f t="shared" si="37"/>
        <v>10</v>
      </c>
      <c r="O78" s="24" t="s">
        <v>659</v>
      </c>
      <c r="P78" s="23">
        <f t="shared" si="38"/>
        <v>8</v>
      </c>
      <c r="Q78" s="24" t="s">
        <v>661</v>
      </c>
      <c r="R78" s="23">
        <f t="shared" si="29"/>
        <v>9</v>
      </c>
      <c r="S78" s="24">
        <f t="shared" si="39"/>
        <v>340</v>
      </c>
      <c r="T78" s="25">
        <f t="shared" si="30"/>
        <v>8.0952380952380949</v>
      </c>
      <c r="U78" s="31">
        <v>309</v>
      </c>
      <c r="V78" s="26">
        <f t="shared" si="40"/>
        <v>8.1125000000000007</v>
      </c>
      <c r="W78" s="55" t="s">
        <v>258</v>
      </c>
      <c r="X78" s="9"/>
    </row>
    <row r="79" spans="1:24" s="27" customFormat="1" ht="26.1" customHeight="1" x14ac:dyDescent="0.35">
      <c r="A79" s="24">
        <f t="shared" si="31"/>
        <v>76</v>
      </c>
      <c r="B79" s="53">
        <v>1712082</v>
      </c>
      <c r="C79" s="22" t="s">
        <v>665</v>
      </c>
      <c r="D79" s="23">
        <f t="shared" si="32"/>
        <v>5</v>
      </c>
      <c r="E79" s="24" t="s">
        <v>662</v>
      </c>
      <c r="F79" s="23">
        <f t="shared" si="33"/>
        <v>7</v>
      </c>
      <c r="G79" s="24" t="s">
        <v>663</v>
      </c>
      <c r="H79" s="23">
        <f t="shared" si="34"/>
        <v>6</v>
      </c>
      <c r="I79" s="24" t="s">
        <v>662</v>
      </c>
      <c r="J79" s="23">
        <f t="shared" si="35"/>
        <v>7</v>
      </c>
      <c r="K79" s="24" t="s">
        <v>663</v>
      </c>
      <c r="L79" s="23">
        <f t="shared" si="36"/>
        <v>6</v>
      </c>
      <c r="M79" s="24" t="s">
        <v>664</v>
      </c>
      <c r="N79" s="23">
        <f t="shared" si="37"/>
        <v>10</v>
      </c>
      <c r="O79" s="24" t="s">
        <v>663</v>
      </c>
      <c r="P79" s="23">
        <f t="shared" si="38"/>
        <v>6</v>
      </c>
      <c r="Q79" s="24" t="s">
        <v>659</v>
      </c>
      <c r="R79" s="23">
        <f t="shared" si="29"/>
        <v>8</v>
      </c>
      <c r="S79" s="24">
        <f t="shared" si="39"/>
        <v>272</v>
      </c>
      <c r="T79" s="25">
        <f t="shared" si="30"/>
        <v>6.4761904761904763</v>
      </c>
      <c r="U79" s="31">
        <v>252</v>
      </c>
      <c r="V79" s="26">
        <f t="shared" si="40"/>
        <v>6.55</v>
      </c>
      <c r="W79" s="55" t="s">
        <v>259</v>
      </c>
      <c r="X79" s="9"/>
    </row>
    <row r="80" spans="1:24" s="27" customFormat="1" ht="26.1" customHeight="1" x14ac:dyDescent="0.35">
      <c r="A80" s="24">
        <f t="shared" si="31"/>
        <v>77</v>
      </c>
      <c r="B80" s="53">
        <v>1712083</v>
      </c>
      <c r="C80" s="22" t="s">
        <v>659</v>
      </c>
      <c r="D80" s="23">
        <f t="shared" si="32"/>
        <v>8</v>
      </c>
      <c r="E80" s="24" t="s">
        <v>659</v>
      </c>
      <c r="F80" s="23">
        <f t="shared" si="33"/>
        <v>8</v>
      </c>
      <c r="G80" s="24" t="s">
        <v>659</v>
      </c>
      <c r="H80" s="23">
        <f t="shared" si="34"/>
        <v>8</v>
      </c>
      <c r="I80" s="24" t="s">
        <v>661</v>
      </c>
      <c r="J80" s="23">
        <f t="shared" si="35"/>
        <v>9</v>
      </c>
      <c r="K80" s="24" t="s">
        <v>659</v>
      </c>
      <c r="L80" s="23">
        <f t="shared" si="36"/>
        <v>8</v>
      </c>
      <c r="M80" s="24" t="s">
        <v>661</v>
      </c>
      <c r="N80" s="23">
        <f t="shared" si="37"/>
        <v>9</v>
      </c>
      <c r="O80" s="24" t="s">
        <v>662</v>
      </c>
      <c r="P80" s="23">
        <f t="shared" si="38"/>
        <v>7</v>
      </c>
      <c r="Q80" s="24" t="s">
        <v>661</v>
      </c>
      <c r="R80" s="23">
        <f t="shared" si="29"/>
        <v>9</v>
      </c>
      <c r="S80" s="24">
        <f t="shared" si="39"/>
        <v>346</v>
      </c>
      <c r="T80" s="25">
        <f t="shared" si="30"/>
        <v>8.2380952380952372</v>
      </c>
      <c r="U80" s="31">
        <v>291</v>
      </c>
      <c r="V80" s="26">
        <f t="shared" si="40"/>
        <v>7.9625000000000004</v>
      </c>
      <c r="W80" s="55" t="s">
        <v>260</v>
      </c>
      <c r="X80" s="9"/>
    </row>
    <row r="81" spans="1:24" s="27" customFormat="1" ht="26.1" customHeight="1" x14ac:dyDescent="0.35">
      <c r="A81" s="24">
        <f t="shared" si="31"/>
        <v>78</v>
      </c>
      <c r="B81" s="53">
        <v>1712084</v>
      </c>
      <c r="C81" s="22" t="s">
        <v>659</v>
      </c>
      <c r="D81" s="23">
        <f t="shared" si="32"/>
        <v>8</v>
      </c>
      <c r="E81" s="24" t="s">
        <v>661</v>
      </c>
      <c r="F81" s="23">
        <f t="shared" si="33"/>
        <v>9</v>
      </c>
      <c r="G81" s="24" t="s">
        <v>659</v>
      </c>
      <c r="H81" s="23">
        <f t="shared" si="34"/>
        <v>8</v>
      </c>
      <c r="I81" s="24" t="s">
        <v>659</v>
      </c>
      <c r="J81" s="23">
        <f t="shared" si="35"/>
        <v>8</v>
      </c>
      <c r="K81" s="24" t="s">
        <v>663</v>
      </c>
      <c r="L81" s="23">
        <f t="shared" si="36"/>
        <v>6</v>
      </c>
      <c r="M81" s="24" t="s">
        <v>659</v>
      </c>
      <c r="N81" s="23">
        <f t="shared" si="37"/>
        <v>8</v>
      </c>
      <c r="O81" s="24" t="s">
        <v>662</v>
      </c>
      <c r="P81" s="23">
        <f t="shared" si="38"/>
        <v>7</v>
      </c>
      <c r="Q81" s="24" t="s">
        <v>659</v>
      </c>
      <c r="R81" s="23">
        <f t="shared" si="29"/>
        <v>8</v>
      </c>
      <c r="S81" s="24">
        <f t="shared" si="39"/>
        <v>330</v>
      </c>
      <c r="T81" s="25">
        <f t="shared" si="30"/>
        <v>7.8571428571428568</v>
      </c>
      <c r="U81" s="31">
        <v>265</v>
      </c>
      <c r="V81" s="26">
        <f t="shared" si="40"/>
        <v>7.4375</v>
      </c>
      <c r="W81" s="55" t="s">
        <v>261</v>
      </c>
      <c r="X81" s="9"/>
    </row>
    <row r="82" spans="1:24" s="27" customFormat="1" ht="26.1" customHeight="1" x14ac:dyDescent="0.35">
      <c r="A82" s="24">
        <f t="shared" si="31"/>
        <v>79</v>
      </c>
      <c r="B82" s="53">
        <v>1712085</v>
      </c>
      <c r="C82" s="22" t="s">
        <v>662</v>
      </c>
      <c r="D82" s="23">
        <f t="shared" si="32"/>
        <v>7</v>
      </c>
      <c r="E82" s="24" t="s">
        <v>661</v>
      </c>
      <c r="F82" s="23">
        <f t="shared" si="33"/>
        <v>9</v>
      </c>
      <c r="G82" s="24" t="s">
        <v>659</v>
      </c>
      <c r="H82" s="23">
        <f t="shared" si="34"/>
        <v>8</v>
      </c>
      <c r="I82" s="24" t="s">
        <v>665</v>
      </c>
      <c r="J82" s="23">
        <f t="shared" si="35"/>
        <v>5</v>
      </c>
      <c r="K82" s="24" t="s">
        <v>662</v>
      </c>
      <c r="L82" s="23">
        <f t="shared" si="36"/>
        <v>7</v>
      </c>
      <c r="M82" s="24" t="s">
        <v>664</v>
      </c>
      <c r="N82" s="23">
        <f t="shared" si="37"/>
        <v>10</v>
      </c>
      <c r="O82" s="24" t="s">
        <v>661</v>
      </c>
      <c r="P82" s="23">
        <f t="shared" si="38"/>
        <v>9</v>
      </c>
      <c r="Q82" s="24" t="s">
        <v>661</v>
      </c>
      <c r="R82" s="23">
        <f t="shared" si="29"/>
        <v>9</v>
      </c>
      <c r="S82" s="24">
        <f t="shared" si="39"/>
        <v>314</v>
      </c>
      <c r="T82" s="25">
        <f t="shared" si="30"/>
        <v>7.4761904761904763</v>
      </c>
      <c r="U82" s="31">
        <v>291</v>
      </c>
      <c r="V82" s="26">
        <f t="shared" si="40"/>
        <v>7.5625</v>
      </c>
      <c r="W82" s="55" t="s">
        <v>262</v>
      </c>
      <c r="X82" s="9"/>
    </row>
    <row r="83" spans="1:24" s="27" customFormat="1" ht="26.1" customHeight="1" x14ac:dyDescent="0.35">
      <c r="A83" s="24">
        <f t="shared" si="31"/>
        <v>80</v>
      </c>
      <c r="B83" s="53">
        <v>1712086</v>
      </c>
      <c r="C83" s="22" t="s">
        <v>662</v>
      </c>
      <c r="D83" s="23">
        <f t="shared" si="32"/>
        <v>7</v>
      </c>
      <c r="E83" s="24" t="s">
        <v>662</v>
      </c>
      <c r="F83" s="23">
        <f t="shared" si="33"/>
        <v>7</v>
      </c>
      <c r="G83" s="24" t="s">
        <v>663</v>
      </c>
      <c r="H83" s="23">
        <f t="shared" si="34"/>
        <v>6</v>
      </c>
      <c r="I83" s="24" t="s">
        <v>662</v>
      </c>
      <c r="J83" s="23">
        <f t="shared" si="35"/>
        <v>7</v>
      </c>
      <c r="K83" s="24" t="s">
        <v>659</v>
      </c>
      <c r="L83" s="23">
        <f t="shared" si="36"/>
        <v>8</v>
      </c>
      <c r="M83" s="24" t="s">
        <v>661</v>
      </c>
      <c r="N83" s="23">
        <f t="shared" si="37"/>
        <v>9</v>
      </c>
      <c r="O83" s="24" t="s">
        <v>659</v>
      </c>
      <c r="P83" s="23">
        <f t="shared" si="38"/>
        <v>8</v>
      </c>
      <c r="Q83" s="24" t="s">
        <v>661</v>
      </c>
      <c r="R83" s="23">
        <f t="shared" si="29"/>
        <v>9</v>
      </c>
      <c r="S83" s="24">
        <f t="shared" si="39"/>
        <v>304</v>
      </c>
      <c r="T83" s="25">
        <f t="shared" si="30"/>
        <v>7.2380952380952381</v>
      </c>
      <c r="U83" s="31">
        <v>257</v>
      </c>
      <c r="V83" s="26">
        <f t="shared" si="40"/>
        <v>7.0125000000000002</v>
      </c>
      <c r="W83" s="55" t="s">
        <v>263</v>
      </c>
      <c r="X83" s="9"/>
    </row>
    <row r="84" spans="1:24" s="27" customFormat="1" ht="26.1" customHeight="1" x14ac:dyDescent="0.35">
      <c r="A84" s="24">
        <f t="shared" si="31"/>
        <v>81</v>
      </c>
      <c r="B84" s="53">
        <v>1712087</v>
      </c>
      <c r="C84" s="22" t="s">
        <v>659</v>
      </c>
      <c r="D84" s="23">
        <f t="shared" si="32"/>
        <v>8</v>
      </c>
      <c r="E84" s="24" t="s">
        <v>663</v>
      </c>
      <c r="F84" s="23">
        <f t="shared" si="33"/>
        <v>6</v>
      </c>
      <c r="G84" s="24" t="s">
        <v>663</v>
      </c>
      <c r="H84" s="23">
        <f t="shared" si="34"/>
        <v>6</v>
      </c>
      <c r="I84" s="24" t="s">
        <v>662</v>
      </c>
      <c r="J84" s="23">
        <f t="shared" si="35"/>
        <v>7</v>
      </c>
      <c r="K84" s="24" t="s">
        <v>665</v>
      </c>
      <c r="L84" s="23">
        <f t="shared" si="36"/>
        <v>5</v>
      </c>
      <c r="M84" s="24" t="s">
        <v>661</v>
      </c>
      <c r="N84" s="23">
        <f t="shared" si="37"/>
        <v>9</v>
      </c>
      <c r="O84" s="24" t="s">
        <v>663</v>
      </c>
      <c r="P84" s="23">
        <f t="shared" si="38"/>
        <v>6</v>
      </c>
      <c r="Q84" s="24" t="s">
        <v>659</v>
      </c>
      <c r="R84" s="23">
        <f t="shared" si="29"/>
        <v>8</v>
      </c>
      <c r="S84" s="24">
        <f t="shared" si="39"/>
        <v>280</v>
      </c>
      <c r="T84" s="25">
        <f t="shared" si="30"/>
        <v>6.666666666666667</v>
      </c>
      <c r="U84" s="31">
        <v>200</v>
      </c>
      <c r="V84" s="26">
        <f t="shared" si="40"/>
        <v>6</v>
      </c>
      <c r="W84" s="55" t="s">
        <v>264</v>
      </c>
      <c r="X84" s="9"/>
    </row>
    <row r="85" spans="1:24" s="27" customFormat="1" ht="26.1" customHeight="1" x14ac:dyDescent="0.35">
      <c r="A85" s="24">
        <f t="shared" si="31"/>
        <v>82</v>
      </c>
      <c r="B85" s="53">
        <v>1712089</v>
      </c>
      <c r="C85" s="22" t="s">
        <v>662</v>
      </c>
      <c r="D85" s="23">
        <f t="shared" si="32"/>
        <v>7</v>
      </c>
      <c r="E85" s="24" t="s">
        <v>659</v>
      </c>
      <c r="F85" s="23">
        <f t="shared" si="33"/>
        <v>8</v>
      </c>
      <c r="G85" s="24" t="s">
        <v>663</v>
      </c>
      <c r="H85" s="23">
        <f t="shared" si="34"/>
        <v>6</v>
      </c>
      <c r="I85" s="24" t="s">
        <v>659</v>
      </c>
      <c r="J85" s="23">
        <f t="shared" si="35"/>
        <v>8</v>
      </c>
      <c r="K85" s="24" t="s">
        <v>662</v>
      </c>
      <c r="L85" s="23">
        <f t="shared" si="36"/>
        <v>7</v>
      </c>
      <c r="M85" s="24" t="s">
        <v>664</v>
      </c>
      <c r="N85" s="23">
        <f t="shared" si="37"/>
        <v>10</v>
      </c>
      <c r="O85" s="24" t="s">
        <v>664</v>
      </c>
      <c r="P85" s="23">
        <f t="shared" si="38"/>
        <v>10</v>
      </c>
      <c r="Q85" s="24" t="s">
        <v>661</v>
      </c>
      <c r="R85" s="23">
        <f t="shared" si="29"/>
        <v>9</v>
      </c>
      <c r="S85" s="24">
        <f t="shared" si="39"/>
        <v>320</v>
      </c>
      <c r="T85" s="25">
        <f t="shared" si="30"/>
        <v>7.6190476190476186</v>
      </c>
      <c r="U85" s="31">
        <v>269</v>
      </c>
      <c r="V85" s="26">
        <f t="shared" si="40"/>
        <v>7.3624999999999998</v>
      </c>
      <c r="W85" s="55" t="s">
        <v>265</v>
      </c>
      <c r="X85" s="9"/>
    </row>
    <row r="86" spans="1:24" s="27" customFormat="1" ht="26.1" customHeight="1" x14ac:dyDescent="0.35">
      <c r="A86" s="24">
        <f t="shared" si="31"/>
        <v>83</v>
      </c>
      <c r="B86" s="53">
        <v>1712090</v>
      </c>
      <c r="C86" s="67" t="s">
        <v>660</v>
      </c>
      <c r="D86" s="23">
        <f t="shared" si="32"/>
        <v>0</v>
      </c>
      <c r="E86" s="68" t="s">
        <v>660</v>
      </c>
      <c r="F86" s="23">
        <f t="shared" si="33"/>
        <v>0</v>
      </c>
      <c r="G86" s="68" t="s">
        <v>660</v>
      </c>
      <c r="H86" s="23">
        <f t="shared" si="34"/>
        <v>0</v>
      </c>
      <c r="I86" s="68" t="s">
        <v>660</v>
      </c>
      <c r="J86" s="23">
        <f t="shared" si="35"/>
        <v>0</v>
      </c>
      <c r="K86" s="68" t="s">
        <v>660</v>
      </c>
      <c r="L86" s="23">
        <f t="shared" si="36"/>
        <v>0</v>
      </c>
      <c r="M86" s="24" t="s">
        <v>661</v>
      </c>
      <c r="N86" s="23">
        <f t="shared" si="37"/>
        <v>9</v>
      </c>
      <c r="O86" s="24" t="s">
        <v>662</v>
      </c>
      <c r="P86" s="23">
        <f t="shared" si="38"/>
        <v>7</v>
      </c>
      <c r="Q86" s="24" t="s">
        <v>662</v>
      </c>
      <c r="R86" s="23">
        <f t="shared" si="29"/>
        <v>7</v>
      </c>
      <c r="S86" s="24">
        <f t="shared" si="39"/>
        <v>46</v>
      </c>
      <c r="T86" s="25">
        <f t="shared" si="30"/>
        <v>1.0952380952380953</v>
      </c>
      <c r="U86" s="31">
        <v>112</v>
      </c>
      <c r="V86" s="26">
        <f t="shared" si="40"/>
        <v>1.9750000000000001</v>
      </c>
      <c r="W86" s="55" t="s">
        <v>266</v>
      </c>
      <c r="X86" s="9"/>
    </row>
    <row r="87" spans="1:24" s="27" customFormat="1" ht="26.1" customHeight="1" x14ac:dyDescent="0.35">
      <c r="A87" s="24">
        <f t="shared" si="31"/>
        <v>84</v>
      </c>
      <c r="B87" s="53">
        <v>1712091</v>
      </c>
      <c r="C87" s="22" t="s">
        <v>659</v>
      </c>
      <c r="D87" s="23">
        <f t="shared" si="32"/>
        <v>8</v>
      </c>
      <c r="E87" s="24" t="s">
        <v>659</v>
      </c>
      <c r="F87" s="23">
        <f t="shared" si="33"/>
        <v>8</v>
      </c>
      <c r="G87" s="24" t="s">
        <v>659</v>
      </c>
      <c r="H87" s="23">
        <f t="shared" si="34"/>
        <v>8</v>
      </c>
      <c r="I87" s="24" t="s">
        <v>659</v>
      </c>
      <c r="J87" s="23">
        <f t="shared" si="35"/>
        <v>8</v>
      </c>
      <c r="K87" s="24" t="s">
        <v>664</v>
      </c>
      <c r="L87" s="23">
        <f t="shared" si="36"/>
        <v>10</v>
      </c>
      <c r="M87" s="24" t="s">
        <v>661</v>
      </c>
      <c r="N87" s="23">
        <f t="shared" si="37"/>
        <v>9</v>
      </c>
      <c r="O87" s="24" t="s">
        <v>659</v>
      </c>
      <c r="P87" s="23">
        <f t="shared" si="38"/>
        <v>8</v>
      </c>
      <c r="Q87" s="24" t="s">
        <v>664</v>
      </c>
      <c r="R87" s="23">
        <f t="shared" si="29"/>
        <v>10</v>
      </c>
      <c r="S87" s="24">
        <f t="shared" si="39"/>
        <v>354</v>
      </c>
      <c r="T87" s="25">
        <f t="shared" si="30"/>
        <v>8.4285714285714288</v>
      </c>
      <c r="U87" s="31">
        <v>333</v>
      </c>
      <c r="V87" s="26">
        <f t="shared" si="40"/>
        <v>8.5875000000000004</v>
      </c>
      <c r="W87" s="55" t="s">
        <v>267</v>
      </c>
    </row>
    <row r="88" spans="1:24" s="27" customFormat="1" ht="26.1" customHeight="1" x14ac:dyDescent="0.35">
      <c r="A88" s="24">
        <f t="shared" si="31"/>
        <v>85</v>
      </c>
      <c r="B88" s="53">
        <v>1712092</v>
      </c>
      <c r="C88" s="22" t="s">
        <v>662</v>
      </c>
      <c r="D88" s="23">
        <f t="shared" si="32"/>
        <v>7</v>
      </c>
      <c r="E88" s="24" t="s">
        <v>662</v>
      </c>
      <c r="F88" s="23">
        <f t="shared" si="33"/>
        <v>7</v>
      </c>
      <c r="G88" s="24" t="s">
        <v>663</v>
      </c>
      <c r="H88" s="23">
        <f t="shared" si="34"/>
        <v>6</v>
      </c>
      <c r="I88" s="24" t="s">
        <v>663</v>
      </c>
      <c r="J88" s="23">
        <f t="shared" si="35"/>
        <v>6</v>
      </c>
      <c r="K88" s="24" t="s">
        <v>663</v>
      </c>
      <c r="L88" s="23">
        <f t="shared" si="36"/>
        <v>6</v>
      </c>
      <c r="M88" s="24" t="s">
        <v>659</v>
      </c>
      <c r="N88" s="23">
        <f t="shared" si="37"/>
        <v>8</v>
      </c>
      <c r="O88" s="24" t="s">
        <v>659</v>
      </c>
      <c r="P88" s="23">
        <f t="shared" si="38"/>
        <v>8</v>
      </c>
      <c r="Q88" s="24" t="s">
        <v>661</v>
      </c>
      <c r="R88" s="23">
        <f t="shared" si="29"/>
        <v>9</v>
      </c>
      <c r="S88" s="24">
        <f t="shared" si="39"/>
        <v>282</v>
      </c>
      <c r="T88" s="25">
        <f t="shared" si="30"/>
        <v>6.7142857142857144</v>
      </c>
      <c r="U88" s="31">
        <v>240</v>
      </c>
      <c r="V88" s="26">
        <f t="shared" si="40"/>
        <v>6.5250000000000004</v>
      </c>
      <c r="W88" s="55" t="s">
        <v>268</v>
      </c>
    </row>
    <row r="89" spans="1:24" s="27" customFormat="1" ht="26.1" customHeight="1" x14ac:dyDescent="0.35">
      <c r="A89" s="24">
        <f t="shared" si="31"/>
        <v>86</v>
      </c>
      <c r="B89" s="53">
        <v>1712093</v>
      </c>
      <c r="C89" s="22" t="s">
        <v>659</v>
      </c>
      <c r="D89" s="23">
        <f t="shared" si="32"/>
        <v>8</v>
      </c>
      <c r="E89" s="24" t="s">
        <v>659</v>
      </c>
      <c r="F89" s="23">
        <f t="shared" si="33"/>
        <v>8</v>
      </c>
      <c r="G89" s="24" t="s">
        <v>662</v>
      </c>
      <c r="H89" s="23">
        <f t="shared" si="34"/>
        <v>7</v>
      </c>
      <c r="I89" s="24" t="s">
        <v>659</v>
      </c>
      <c r="J89" s="23">
        <f t="shared" si="35"/>
        <v>8</v>
      </c>
      <c r="K89" s="24" t="s">
        <v>659</v>
      </c>
      <c r="L89" s="23">
        <f t="shared" si="36"/>
        <v>8</v>
      </c>
      <c r="M89" s="24" t="s">
        <v>659</v>
      </c>
      <c r="N89" s="23">
        <f t="shared" si="37"/>
        <v>8</v>
      </c>
      <c r="O89" s="24" t="s">
        <v>663</v>
      </c>
      <c r="P89" s="23">
        <f t="shared" si="38"/>
        <v>6</v>
      </c>
      <c r="Q89" s="24" t="s">
        <v>661</v>
      </c>
      <c r="R89" s="23">
        <f t="shared" si="29"/>
        <v>9</v>
      </c>
      <c r="S89" s="24">
        <f t="shared" si="39"/>
        <v>328</v>
      </c>
      <c r="T89" s="25">
        <f t="shared" si="30"/>
        <v>7.8095238095238093</v>
      </c>
      <c r="U89" s="31">
        <v>277</v>
      </c>
      <c r="V89" s="26">
        <f t="shared" si="40"/>
        <v>7.5625</v>
      </c>
      <c r="W89" s="55" t="s">
        <v>269</v>
      </c>
    </row>
    <row r="90" spans="1:24" s="27" customFormat="1" ht="26.1" customHeight="1" x14ac:dyDescent="0.35">
      <c r="A90" s="24">
        <f t="shared" si="31"/>
        <v>87</v>
      </c>
      <c r="B90" s="53">
        <v>1712094</v>
      </c>
      <c r="C90" s="22" t="s">
        <v>663</v>
      </c>
      <c r="D90" s="23">
        <f t="shared" si="32"/>
        <v>6</v>
      </c>
      <c r="E90" s="24" t="s">
        <v>662</v>
      </c>
      <c r="F90" s="23">
        <f t="shared" si="33"/>
        <v>7</v>
      </c>
      <c r="G90" s="24" t="s">
        <v>663</v>
      </c>
      <c r="H90" s="23">
        <f t="shared" si="34"/>
        <v>6</v>
      </c>
      <c r="I90" s="24" t="s">
        <v>661</v>
      </c>
      <c r="J90" s="23">
        <f t="shared" si="35"/>
        <v>9</v>
      </c>
      <c r="K90" s="24" t="s">
        <v>663</v>
      </c>
      <c r="L90" s="23">
        <f t="shared" si="36"/>
        <v>6</v>
      </c>
      <c r="M90" s="24" t="s">
        <v>659</v>
      </c>
      <c r="N90" s="23">
        <f t="shared" si="37"/>
        <v>8</v>
      </c>
      <c r="O90" s="24" t="s">
        <v>662</v>
      </c>
      <c r="P90" s="23">
        <f t="shared" si="38"/>
        <v>7</v>
      </c>
      <c r="Q90" s="24" t="s">
        <v>661</v>
      </c>
      <c r="R90" s="23">
        <f t="shared" si="29"/>
        <v>9</v>
      </c>
      <c r="S90" s="24">
        <f t="shared" si="39"/>
        <v>296</v>
      </c>
      <c r="T90" s="25">
        <f t="shared" si="30"/>
        <v>7.0476190476190474</v>
      </c>
      <c r="U90" s="31">
        <v>248</v>
      </c>
      <c r="V90" s="26">
        <f t="shared" si="40"/>
        <v>6.8</v>
      </c>
      <c r="W90" s="55" t="s">
        <v>270</v>
      </c>
    </row>
    <row r="91" spans="1:24" s="27" customFormat="1" ht="26.1" customHeight="1" x14ac:dyDescent="0.35">
      <c r="A91" s="24">
        <f t="shared" si="31"/>
        <v>88</v>
      </c>
      <c r="B91" s="53">
        <v>1712095</v>
      </c>
      <c r="C91" s="22" t="s">
        <v>663</v>
      </c>
      <c r="D91" s="23">
        <f t="shared" si="32"/>
        <v>6</v>
      </c>
      <c r="E91" s="24" t="s">
        <v>662</v>
      </c>
      <c r="F91" s="23">
        <f t="shared" si="33"/>
        <v>7</v>
      </c>
      <c r="G91" s="24" t="s">
        <v>663</v>
      </c>
      <c r="H91" s="23">
        <f t="shared" si="34"/>
        <v>6</v>
      </c>
      <c r="I91" s="24" t="s">
        <v>659</v>
      </c>
      <c r="J91" s="23">
        <f t="shared" si="35"/>
        <v>8</v>
      </c>
      <c r="K91" s="24" t="s">
        <v>665</v>
      </c>
      <c r="L91" s="23">
        <f t="shared" si="36"/>
        <v>5</v>
      </c>
      <c r="M91" s="24" t="s">
        <v>664</v>
      </c>
      <c r="N91" s="23">
        <f t="shared" si="37"/>
        <v>10</v>
      </c>
      <c r="O91" s="24" t="s">
        <v>659</v>
      </c>
      <c r="P91" s="23">
        <f t="shared" si="38"/>
        <v>8</v>
      </c>
      <c r="Q91" s="24" t="s">
        <v>664</v>
      </c>
      <c r="R91" s="23">
        <f t="shared" si="29"/>
        <v>10</v>
      </c>
      <c r="S91" s="24">
        <f t="shared" si="39"/>
        <v>290</v>
      </c>
      <c r="T91" s="25">
        <f t="shared" si="30"/>
        <v>6.9047619047619051</v>
      </c>
      <c r="U91" s="31">
        <v>279</v>
      </c>
      <c r="V91" s="26">
        <f t="shared" si="40"/>
        <v>7.1124999999999998</v>
      </c>
      <c r="W91" s="55" t="s">
        <v>271</v>
      </c>
    </row>
    <row r="92" spans="1:24" s="27" customFormat="1" ht="26.1" customHeight="1" x14ac:dyDescent="0.35">
      <c r="A92" s="24">
        <f t="shared" si="31"/>
        <v>89</v>
      </c>
      <c r="B92" s="53">
        <v>1712096</v>
      </c>
      <c r="C92" s="22" t="s">
        <v>662</v>
      </c>
      <c r="D92" s="23">
        <f t="shared" si="32"/>
        <v>7</v>
      </c>
      <c r="E92" s="24" t="s">
        <v>659</v>
      </c>
      <c r="F92" s="23">
        <f t="shared" si="33"/>
        <v>8</v>
      </c>
      <c r="G92" s="24" t="s">
        <v>663</v>
      </c>
      <c r="H92" s="23">
        <f t="shared" si="34"/>
        <v>6</v>
      </c>
      <c r="I92" s="24" t="s">
        <v>663</v>
      </c>
      <c r="J92" s="23">
        <f t="shared" si="35"/>
        <v>6</v>
      </c>
      <c r="K92" s="24" t="s">
        <v>663</v>
      </c>
      <c r="L92" s="23">
        <f t="shared" si="36"/>
        <v>6</v>
      </c>
      <c r="M92" s="24" t="s">
        <v>661</v>
      </c>
      <c r="N92" s="23">
        <f t="shared" si="37"/>
        <v>9</v>
      </c>
      <c r="O92" s="24" t="s">
        <v>659</v>
      </c>
      <c r="P92" s="23">
        <f t="shared" si="38"/>
        <v>8</v>
      </c>
      <c r="Q92" s="24" t="s">
        <v>661</v>
      </c>
      <c r="R92" s="23">
        <f t="shared" si="29"/>
        <v>9</v>
      </c>
      <c r="S92" s="24">
        <f t="shared" si="39"/>
        <v>292</v>
      </c>
      <c r="T92" s="25">
        <f t="shared" si="30"/>
        <v>6.9523809523809526</v>
      </c>
      <c r="U92" s="31">
        <v>201</v>
      </c>
      <c r="V92" s="26">
        <f t="shared" si="40"/>
        <v>6.1624999999999996</v>
      </c>
      <c r="W92" s="55" t="s">
        <v>272</v>
      </c>
    </row>
    <row r="93" spans="1:24" s="27" customFormat="1" ht="26.1" customHeight="1" x14ac:dyDescent="0.35">
      <c r="A93" s="24">
        <f t="shared" si="31"/>
        <v>90</v>
      </c>
      <c r="B93" s="53">
        <v>1712097</v>
      </c>
      <c r="C93" s="22" t="s">
        <v>662</v>
      </c>
      <c r="D93" s="23">
        <f t="shared" si="32"/>
        <v>7</v>
      </c>
      <c r="E93" s="24" t="s">
        <v>663</v>
      </c>
      <c r="F93" s="23">
        <f t="shared" si="33"/>
        <v>6</v>
      </c>
      <c r="G93" s="24" t="s">
        <v>665</v>
      </c>
      <c r="H93" s="23">
        <f t="shared" si="34"/>
        <v>5</v>
      </c>
      <c r="I93" s="24" t="s">
        <v>663</v>
      </c>
      <c r="J93" s="23">
        <f t="shared" si="35"/>
        <v>6</v>
      </c>
      <c r="K93" s="24" t="s">
        <v>659</v>
      </c>
      <c r="L93" s="23">
        <f t="shared" si="36"/>
        <v>8</v>
      </c>
      <c r="M93" s="24" t="s">
        <v>661</v>
      </c>
      <c r="N93" s="23">
        <f t="shared" si="37"/>
        <v>9</v>
      </c>
      <c r="O93" s="24" t="s">
        <v>659</v>
      </c>
      <c r="P93" s="23">
        <f t="shared" si="38"/>
        <v>8</v>
      </c>
      <c r="Q93" s="24" t="s">
        <v>664</v>
      </c>
      <c r="R93" s="23">
        <f t="shared" si="29"/>
        <v>10</v>
      </c>
      <c r="S93" s="24">
        <f t="shared" si="39"/>
        <v>284</v>
      </c>
      <c r="T93" s="25">
        <f t="shared" si="30"/>
        <v>6.7619047619047619</v>
      </c>
      <c r="U93" s="31">
        <v>282</v>
      </c>
      <c r="V93" s="26">
        <f t="shared" si="40"/>
        <v>7.0750000000000002</v>
      </c>
      <c r="W93" s="55" t="s">
        <v>273</v>
      </c>
    </row>
    <row r="94" spans="1:24" s="27" customFormat="1" ht="26.1" customHeight="1" x14ac:dyDescent="0.35">
      <c r="A94" s="24">
        <f t="shared" si="31"/>
        <v>91</v>
      </c>
      <c r="B94" s="53">
        <v>1712098</v>
      </c>
      <c r="C94" s="22" t="s">
        <v>659</v>
      </c>
      <c r="D94" s="23">
        <f t="shared" si="32"/>
        <v>8</v>
      </c>
      <c r="E94" s="24" t="s">
        <v>663</v>
      </c>
      <c r="F94" s="23">
        <f t="shared" si="33"/>
        <v>6</v>
      </c>
      <c r="G94" s="24" t="s">
        <v>663</v>
      </c>
      <c r="H94" s="23">
        <f t="shared" si="34"/>
        <v>6</v>
      </c>
      <c r="I94" s="24" t="s">
        <v>662</v>
      </c>
      <c r="J94" s="23">
        <f t="shared" si="35"/>
        <v>7</v>
      </c>
      <c r="K94" s="24" t="s">
        <v>662</v>
      </c>
      <c r="L94" s="23">
        <f t="shared" si="36"/>
        <v>7</v>
      </c>
      <c r="M94" s="24" t="s">
        <v>664</v>
      </c>
      <c r="N94" s="23">
        <f t="shared" si="37"/>
        <v>10</v>
      </c>
      <c r="O94" s="24" t="s">
        <v>664</v>
      </c>
      <c r="P94" s="23">
        <f t="shared" si="38"/>
        <v>10</v>
      </c>
      <c r="Q94" s="24" t="s">
        <v>664</v>
      </c>
      <c r="R94" s="23">
        <f t="shared" si="29"/>
        <v>10</v>
      </c>
      <c r="S94" s="24">
        <f t="shared" si="39"/>
        <v>306</v>
      </c>
      <c r="T94" s="25">
        <f t="shared" si="30"/>
        <v>7.2857142857142856</v>
      </c>
      <c r="U94" s="31">
        <v>274</v>
      </c>
      <c r="V94" s="26">
        <f t="shared" si="40"/>
        <v>7.25</v>
      </c>
      <c r="W94" s="55" t="s">
        <v>53</v>
      </c>
    </row>
    <row r="95" spans="1:24" s="27" customFormat="1" ht="26.1" customHeight="1" x14ac:dyDescent="0.35">
      <c r="A95" s="24">
        <f t="shared" si="31"/>
        <v>92</v>
      </c>
      <c r="B95" s="53">
        <v>1712099</v>
      </c>
      <c r="C95" s="22" t="s">
        <v>662</v>
      </c>
      <c r="D95" s="23">
        <f t="shared" si="32"/>
        <v>7</v>
      </c>
      <c r="E95" s="24" t="s">
        <v>659</v>
      </c>
      <c r="F95" s="23">
        <f t="shared" si="33"/>
        <v>8</v>
      </c>
      <c r="G95" s="24" t="s">
        <v>659</v>
      </c>
      <c r="H95" s="23">
        <f t="shared" si="34"/>
        <v>8</v>
      </c>
      <c r="I95" s="24" t="s">
        <v>662</v>
      </c>
      <c r="J95" s="23">
        <f t="shared" si="35"/>
        <v>7</v>
      </c>
      <c r="K95" s="24" t="s">
        <v>661</v>
      </c>
      <c r="L95" s="23">
        <f t="shared" si="36"/>
        <v>9</v>
      </c>
      <c r="M95" s="24" t="s">
        <v>664</v>
      </c>
      <c r="N95" s="23">
        <f t="shared" si="37"/>
        <v>10</v>
      </c>
      <c r="O95" s="24" t="s">
        <v>659</v>
      </c>
      <c r="P95" s="23">
        <f t="shared" si="38"/>
        <v>8</v>
      </c>
      <c r="Q95" s="24" t="s">
        <v>661</v>
      </c>
      <c r="R95" s="23">
        <f t="shared" si="29"/>
        <v>9</v>
      </c>
      <c r="S95" s="24">
        <f t="shared" si="39"/>
        <v>332</v>
      </c>
      <c r="T95" s="25">
        <f t="shared" si="30"/>
        <v>7.9047619047619051</v>
      </c>
      <c r="U95" s="31">
        <v>272</v>
      </c>
      <c r="V95" s="26">
        <f t="shared" si="40"/>
        <v>7.55</v>
      </c>
      <c r="W95" s="55" t="s">
        <v>274</v>
      </c>
    </row>
    <row r="96" spans="1:24" s="27" customFormat="1" ht="26.1" customHeight="1" x14ac:dyDescent="0.35">
      <c r="A96" s="24">
        <f t="shared" si="31"/>
        <v>93</v>
      </c>
      <c r="B96" s="53">
        <v>1712100</v>
      </c>
      <c r="C96" s="22" t="s">
        <v>663</v>
      </c>
      <c r="D96" s="23">
        <f t="shared" si="32"/>
        <v>6</v>
      </c>
      <c r="E96" s="24" t="s">
        <v>662</v>
      </c>
      <c r="F96" s="23">
        <f t="shared" si="33"/>
        <v>7</v>
      </c>
      <c r="G96" s="24" t="s">
        <v>662</v>
      </c>
      <c r="H96" s="23">
        <f t="shared" si="34"/>
        <v>7</v>
      </c>
      <c r="I96" s="24" t="s">
        <v>659</v>
      </c>
      <c r="J96" s="23">
        <f t="shared" si="35"/>
        <v>8</v>
      </c>
      <c r="K96" s="24" t="s">
        <v>662</v>
      </c>
      <c r="L96" s="23">
        <f t="shared" si="36"/>
        <v>7</v>
      </c>
      <c r="M96" s="24" t="s">
        <v>661</v>
      </c>
      <c r="N96" s="23">
        <f t="shared" si="37"/>
        <v>9</v>
      </c>
      <c r="O96" s="24" t="s">
        <v>661</v>
      </c>
      <c r="P96" s="23">
        <f t="shared" si="38"/>
        <v>9</v>
      </c>
      <c r="Q96" s="24" t="s">
        <v>661</v>
      </c>
      <c r="R96" s="23">
        <f t="shared" si="29"/>
        <v>9</v>
      </c>
      <c r="S96" s="24">
        <f t="shared" si="39"/>
        <v>306</v>
      </c>
      <c r="T96" s="25">
        <f t="shared" si="30"/>
        <v>7.2857142857142856</v>
      </c>
      <c r="U96" s="31">
        <v>298</v>
      </c>
      <c r="V96" s="26">
        <f t="shared" si="40"/>
        <v>7.55</v>
      </c>
      <c r="W96" s="55" t="s">
        <v>275</v>
      </c>
    </row>
    <row r="97" spans="1:23" s="27" customFormat="1" ht="26.1" customHeight="1" x14ac:dyDescent="0.35">
      <c r="A97" s="24">
        <f t="shared" si="31"/>
        <v>94</v>
      </c>
      <c r="B97" s="53">
        <v>1712101</v>
      </c>
      <c r="C97" s="22" t="s">
        <v>662</v>
      </c>
      <c r="D97" s="23">
        <f t="shared" si="32"/>
        <v>7</v>
      </c>
      <c r="E97" s="24" t="s">
        <v>665</v>
      </c>
      <c r="F97" s="23">
        <f t="shared" si="33"/>
        <v>5</v>
      </c>
      <c r="G97" s="24" t="s">
        <v>665</v>
      </c>
      <c r="H97" s="23">
        <f t="shared" si="34"/>
        <v>5</v>
      </c>
      <c r="I97" s="24" t="s">
        <v>666</v>
      </c>
      <c r="J97" s="23">
        <f t="shared" si="35"/>
        <v>4</v>
      </c>
      <c r="K97" s="24" t="s">
        <v>666</v>
      </c>
      <c r="L97" s="23">
        <f t="shared" si="36"/>
        <v>4</v>
      </c>
      <c r="M97" s="24" t="s">
        <v>659</v>
      </c>
      <c r="N97" s="23">
        <f t="shared" si="37"/>
        <v>8</v>
      </c>
      <c r="O97" s="24" t="s">
        <v>659</v>
      </c>
      <c r="P97" s="23">
        <f t="shared" si="38"/>
        <v>8</v>
      </c>
      <c r="Q97" s="24" t="s">
        <v>659</v>
      </c>
      <c r="R97" s="23">
        <f t="shared" si="29"/>
        <v>8</v>
      </c>
      <c r="S97" s="24">
        <f t="shared" si="39"/>
        <v>230</v>
      </c>
      <c r="T97" s="25">
        <f t="shared" si="30"/>
        <v>5.4761904761904763</v>
      </c>
      <c r="U97" s="88">
        <v>207</v>
      </c>
      <c r="V97" s="26">
        <f t="shared" si="40"/>
        <v>5.4625000000000004</v>
      </c>
      <c r="W97" s="55" t="s">
        <v>43</v>
      </c>
    </row>
    <row r="98" spans="1:23" s="27" customFormat="1" ht="26.1" customHeight="1" x14ac:dyDescent="0.35">
      <c r="A98" s="24">
        <f t="shared" si="31"/>
        <v>95</v>
      </c>
      <c r="B98" s="53">
        <v>1712102</v>
      </c>
      <c r="C98" s="22" t="s">
        <v>662</v>
      </c>
      <c r="D98" s="23">
        <f t="shared" si="32"/>
        <v>7</v>
      </c>
      <c r="E98" s="24" t="s">
        <v>661</v>
      </c>
      <c r="F98" s="23">
        <f t="shared" si="33"/>
        <v>9</v>
      </c>
      <c r="G98" s="24" t="s">
        <v>662</v>
      </c>
      <c r="H98" s="23">
        <f t="shared" si="34"/>
        <v>7</v>
      </c>
      <c r="I98" s="24" t="s">
        <v>659</v>
      </c>
      <c r="J98" s="23">
        <f t="shared" si="35"/>
        <v>8</v>
      </c>
      <c r="K98" s="24" t="s">
        <v>659</v>
      </c>
      <c r="L98" s="23">
        <f t="shared" si="36"/>
        <v>8</v>
      </c>
      <c r="M98" s="24" t="s">
        <v>664</v>
      </c>
      <c r="N98" s="23">
        <f t="shared" si="37"/>
        <v>10</v>
      </c>
      <c r="O98" s="24" t="s">
        <v>663</v>
      </c>
      <c r="P98" s="23">
        <f t="shared" si="38"/>
        <v>6</v>
      </c>
      <c r="Q98" s="24" t="s">
        <v>661</v>
      </c>
      <c r="R98" s="23">
        <f t="shared" si="29"/>
        <v>9</v>
      </c>
      <c r="S98" s="24">
        <f t="shared" si="39"/>
        <v>332</v>
      </c>
      <c r="T98" s="25">
        <f t="shared" si="30"/>
        <v>7.9047619047619051</v>
      </c>
      <c r="U98" s="31">
        <v>279</v>
      </c>
      <c r="V98" s="26">
        <f t="shared" si="40"/>
        <v>7.6375000000000002</v>
      </c>
      <c r="W98" s="55" t="s">
        <v>276</v>
      </c>
    </row>
    <row r="99" spans="1:23" s="27" customFormat="1" ht="26.1" customHeight="1" x14ac:dyDescent="0.35">
      <c r="A99" s="24">
        <f t="shared" si="31"/>
        <v>96</v>
      </c>
      <c r="B99" s="53">
        <v>1712103</v>
      </c>
      <c r="C99" s="22" t="s">
        <v>663</v>
      </c>
      <c r="D99" s="23">
        <f t="shared" si="32"/>
        <v>6</v>
      </c>
      <c r="E99" s="24" t="s">
        <v>663</v>
      </c>
      <c r="F99" s="23">
        <f t="shared" si="33"/>
        <v>6</v>
      </c>
      <c r="G99" s="24" t="s">
        <v>662</v>
      </c>
      <c r="H99" s="23">
        <f t="shared" si="34"/>
        <v>7</v>
      </c>
      <c r="I99" s="24" t="s">
        <v>663</v>
      </c>
      <c r="J99" s="23">
        <f t="shared" si="35"/>
        <v>6</v>
      </c>
      <c r="K99" s="24" t="s">
        <v>663</v>
      </c>
      <c r="L99" s="23">
        <f t="shared" si="36"/>
        <v>6</v>
      </c>
      <c r="M99" s="24" t="s">
        <v>661</v>
      </c>
      <c r="N99" s="23">
        <f t="shared" si="37"/>
        <v>9</v>
      </c>
      <c r="O99" s="24" t="s">
        <v>661</v>
      </c>
      <c r="P99" s="23">
        <f t="shared" si="38"/>
        <v>9</v>
      </c>
      <c r="Q99" s="24" t="s">
        <v>659</v>
      </c>
      <c r="R99" s="23">
        <f t="shared" si="29"/>
        <v>8</v>
      </c>
      <c r="S99" s="24">
        <f t="shared" si="39"/>
        <v>274</v>
      </c>
      <c r="T99" s="25">
        <f t="shared" si="30"/>
        <v>6.5238095238095237</v>
      </c>
      <c r="U99" s="31">
        <v>256</v>
      </c>
      <c r="V99" s="26">
        <f t="shared" si="40"/>
        <v>6.625</v>
      </c>
      <c r="W99" s="55" t="s">
        <v>277</v>
      </c>
    </row>
    <row r="100" spans="1:23" s="27" customFormat="1" ht="26.1" customHeight="1" x14ac:dyDescent="0.35">
      <c r="A100" s="24">
        <f t="shared" si="31"/>
        <v>97</v>
      </c>
      <c r="B100" s="53">
        <v>1712104</v>
      </c>
      <c r="C100" s="22" t="s">
        <v>665</v>
      </c>
      <c r="D100" s="23">
        <f t="shared" si="32"/>
        <v>5</v>
      </c>
      <c r="E100" s="24" t="s">
        <v>665</v>
      </c>
      <c r="F100" s="23">
        <f t="shared" si="33"/>
        <v>5</v>
      </c>
      <c r="G100" s="24" t="s">
        <v>665</v>
      </c>
      <c r="H100" s="23">
        <f t="shared" si="34"/>
        <v>5</v>
      </c>
      <c r="I100" s="24" t="s">
        <v>665</v>
      </c>
      <c r="J100" s="23">
        <f t="shared" si="35"/>
        <v>5</v>
      </c>
      <c r="K100" s="24" t="s">
        <v>665</v>
      </c>
      <c r="L100" s="23">
        <f t="shared" si="36"/>
        <v>5</v>
      </c>
      <c r="M100" s="24" t="s">
        <v>659</v>
      </c>
      <c r="N100" s="23">
        <f t="shared" si="37"/>
        <v>8</v>
      </c>
      <c r="O100" s="24" t="s">
        <v>661</v>
      </c>
      <c r="P100" s="23">
        <f t="shared" si="38"/>
        <v>9</v>
      </c>
      <c r="Q100" s="24" t="s">
        <v>661</v>
      </c>
      <c r="R100" s="23">
        <f t="shared" si="29"/>
        <v>9</v>
      </c>
      <c r="S100" s="24">
        <f t="shared" si="39"/>
        <v>232</v>
      </c>
      <c r="T100" s="25">
        <f t="shared" si="30"/>
        <v>5.5238095238095237</v>
      </c>
      <c r="U100" s="31">
        <v>248</v>
      </c>
      <c r="V100" s="26">
        <f t="shared" si="40"/>
        <v>6</v>
      </c>
      <c r="W100" s="55" t="s">
        <v>275</v>
      </c>
    </row>
    <row r="101" spans="1:23" s="27" customFormat="1" ht="26.1" customHeight="1" x14ac:dyDescent="0.35">
      <c r="A101" s="24">
        <f t="shared" si="31"/>
        <v>98</v>
      </c>
      <c r="B101" s="53">
        <v>1712105</v>
      </c>
      <c r="C101" s="22" t="s">
        <v>661</v>
      </c>
      <c r="D101" s="23">
        <f t="shared" si="32"/>
        <v>9</v>
      </c>
      <c r="E101" s="24" t="s">
        <v>664</v>
      </c>
      <c r="F101" s="23">
        <f t="shared" si="33"/>
        <v>10</v>
      </c>
      <c r="G101" s="24" t="s">
        <v>661</v>
      </c>
      <c r="H101" s="23">
        <f t="shared" si="34"/>
        <v>9</v>
      </c>
      <c r="I101" s="24" t="s">
        <v>661</v>
      </c>
      <c r="J101" s="23">
        <f t="shared" si="35"/>
        <v>9</v>
      </c>
      <c r="K101" s="24" t="s">
        <v>661</v>
      </c>
      <c r="L101" s="23">
        <f t="shared" si="36"/>
        <v>9</v>
      </c>
      <c r="M101" s="24" t="s">
        <v>664</v>
      </c>
      <c r="N101" s="23">
        <f t="shared" si="37"/>
        <v>10</v>
      </c>
      <c r="O101" s="24" t="s">
        <v>664</v>
      </c>
      <c r="P101" s="23">
        <f t="shared" si="38"/>
        <v>10</v>
      </c>
      <c r="Q101" s="24" t="s">
        <v>661</v>
      </c>
      <c r="R101" s="23">
        <f t="shared" si="29"/>
        <v>9</v>
      </c>
      <c r="S101" s="24">
        <f t="shared" si="39"/>
        <v>390</v>
      </c>
      <c r="T101" s="25">
        <f t="shared" si="30"/>
        <v>9.2857142857142865</v>
      </c>
      <c r="U101" s="31">
        <v>350</v>
      </c>
      <c r="V101" s="26">
        <f t="shared" si="40"/>
        <v>9.25</v>
      </c>
      <c r="W101" s="55" t="s">
        <v>278</v>
      </c>
    </row>
    <row r="102" spans="1:23" s="27" customFormat="1" ht="26.1" customHeight="1" x14ac:dyDescent="0.35">
      <c r="A102" s="24">
        <f t="shared" si="31"/>
        <v>99</v>
      </c>
      <c r="B102" s="53">
        <v>1712106</v>
      </c>
      <c r="C102" s="22" t="s">
        <v>665</v>
      </c>
      <c r="D102" s="23">
        <f t="shared" si="32"/>
        <v>5</v>
      </c>
      <c r="E102" s="24" t="s">
        <v>665</v>
      </c>
      <c r="F102" s="23">
        <f t="shared" si="33"/>
        <v>5</v>
      </c>
      <c r="G102" s="24" t="s">
        <v>666</v>
      </c>
      <c r="H102" s="23">
        <f t="shared" si="34"/>
        <v>4</v>
      </c>
      <c r="I102" s="68" t="s">
        <v>660</v>
      </c>
      <c r="J102" s="23">
        <f t="shared" si="35"/>
        <v>0</v>
      </c>
      <c r="K102" s="68" t="s">
        <v>660</v>
      </c>
      <c r="L102" s="23">
        <f t="shared" si="36"/>
        <v>0</v>
      </c>
      <c r="M102" s="24" t="s">
        <v>659</v>
      </c>
      <c r="N102" s="23">
        <f t="shared" si="37"/>
        <v>8</v>
      </c>
      <c r="O102" s="24" t="s">
        <v>661</v>
      </c>
      <c r="P102" s="23">
        <f t="shared" si="38"/>
        <v>9</v>
      </c>
      <c r="Q102" s="24" t="s">
        <v>662</v>
      </c>
      <c r="R102" s="23">
        <f t="shared" si="29"/>
        <v>7</v>
      </c>
      <c r="S102" s="24">
        <f t="shared" si="39"/>
        <v>152</v>
      </c>
      <c r="T102" s="25">
        <f t="shared" si="30"/>
        <v>3.6190476190476191</v>
      </c>
      <c r="U102" s="88">
        <v>213</v>
      </c>
      <c r="V102" s="26">
        <f t="shared" si="40"/>
        <v>4.5625</v>
      </c>
      <c r="W102" s="55" t="s">
        <v>279</v>
      </c>
    </row>
    <row r="103" spans="1:23" s="27" customFormat="1" ht="26.1" customHeight="1" x14ac:dyDescent="0.35">
      <c r="A103" s="24">
        <f t="shared" si="31"/>
        <v>100</v>
      </c>
      <c r="B103" s="53">
        <v>1712107</v>
      </c>
      <c r="C103" s="22" t="s">
        <v>659</v>
      </c>
      <c r="D103" s="23">
        <f t="shared" si="32"/>
        <v>8</v>
      </c>
      <c r="E103" s="24" t="s">
        <v>661</v>
      </c>
      <c r="F103" s="23">
        <f t="shared" si="33"/>
        <v>9</v>
      </c>
      <c r="G103" s="24" t="s">
        <v>663</v>
      </c>
      <c r="H103" s="23">
        <f t="shared" si="34"/>
        <v>6</v>
      </c>
      <c r="I103" s="24" t="s">
        <v>662</v>
      </c>
      <c r="J103" s="23">
        <f t="shared" si="35"/>
        <v>7</v>
      </c>
      <c r="K103" s="24" t="s">
        <v>659</v>
      </c>
      <c r="L103" s="23">
        <f t="shared" si="36"/>
        <v>8</v>
      </c>
      <c r="M103" s="24" t="s">
        <v>661</v>
      </c>
      <c r="N103" s="23">
        <f t="shared" si="37"/>
        <v>9</v>
      </c>
      <c r="O103" s="24" t="s">
        <v>664</v>
      </c>
      <c r="P103" s="23">
        <f t="shared" si="38"/>
        <v>10</v>
      </c>
      <c r="Q103" s="24" t="s">
        <v>661</v>
      </c>
      <c r="R103" s="23">
        <f t="shared" si="29"/>
        <v>9</v>
      </c>
      <c r="S103" s="24">
        <f t="shared" si="39"/>
        <v>332</v>
      </c>
      <c r="T103" s="25">
        <f t="shared" si="30"/>
        <v>7.9047619047619051</v>
      </c>
      <c r="U103" s="31">
        <v>263</v>
      </c>
      <c r="V103" s="26">
        <f t="shared" si="40"/>
        <v>7.4375</v>
      </c>
      <c r="W103" s="55" t="s">
        <v>280</v>
      </c>
    </row>
    <row r="104" spans="1:23" s="27" customFormat="1" ht="26.1" customHeight="1" x14ac:dyDescent="0.35">
      <c r="A104" s="24">
        <f t="shared" si="31"/>
        <v>101</v>
      </c>
      <c r="B104" s="53">
        <v>1712108</v>
      </c>
      <c r="C104" s="22" t="s">
        <v>663</v>
      </c>
      <c r="D104" s="23">
        <f t="shared" si="32"/>
        <v>6</v>
      </c>
      <c r="E104" s="24" t="s">
        <v>665</v>
      </c>
      <c r="F104" s="23">
        <f t="shared" si="33"/>
        <v>5</v>
      </c>
      <c r="G104" s="24" t="s">
        <v>665</v>
      </c>
      <c r="H104" s="23">
        <f t="shared" si="34"/>
        <v>5</v>
      </c>
      <c r="I104" s="24" t="s">
        <v>663</v>
      </c>
      <c r="J104" s="23">
        <f t="shared" si="35"/>
        <v>6</v>
      </c>
      <c r="K104" s="24" t="s">
        <v>662</v>
      </c>
      <c r="L104" s="23">
        <f t="shared" si="36"/>
        <v>7</v>
      </c>
      <c r="M104" s="24" t="s">
        <v>659</v>
      </c>
      <c r="N104" s="23">
        <f t="shared" si="37"/>
        <v>8</v>
      </c>
      <c r="O104" s="24" t="s">
        <v>661</v>
      </c>
      <c r="P104" s="23">
        <f t="shared" si="38"/>
        <v>9</v>
      </c>
      <c r="Q104" s="24" t="s">
        <v>662</v>
      </c>
      <c r="R104" s="23">
        <f t="shared" si="29"/>
        <v>7</v>
      </c>
      <c r="S104" s="24">
        <f t="shared" si="39"/>
        <v>256</v>
      </c>
      <c r="T104" s="25">
        <f t="shared" si="30"/>
        <v>6.0952380952380949</v>
      </c>
      <c r="U104" s="31">
        <v>206</v>
      </c>
      <c r="V104" s="26">
        <f t="shared" si="40"/>
        <v>5.7750000000000004</v>
      </c>
      <c r="W104" s="55" t="s">
        <v>281</v>
      </c>
    </row>
    <row r="105" spans="1:23" s="27" customFormat="1" ht="26.1" customHeight="1" x14ac:dyDescent="0.35">
      <c r="A105" s="24">
        <f t="shared" si="31"/>
        <v>102</v>
      </c>
      <c r="B105" s="53">
        <v>1712110</v>
      </c>
      <c r="C105" s="67" t="s">
        <v>660</v>
      </c>
      <c r="D105" s="23">
        <f t="shared" si="32"/>
        <v>0</v>
      </c>
      <c r="E105" s="68" t="s">
        <v>660</v>
      </c>
      <c r="F105" s="23">
        <f t="shared" si="33"/>
        <v>0</v>
      </c>
      <c r="G105" s="68" t="s">
        <v>660</v>
      </c>
      <c r="H105" s="23">
        <f t="shared" si="34"/>
        <v>0</v>
      </c>
      <c r="I105" s="68" t="s">
        <v>660</v>
      </c>
      <c r="J105" s="23">
        <f t="shared" si="35"/>
        <v>0</v>
      </c>
      <c r="K105" s="68" t="s">
        <v>660</v>
      </c>
      <c r="L105" s="23">
        <f t="shared" si="36"/>
        <v>0</v>
      </c>
      <c r="M105" s="24" t="s">
        <v>662</v>
      </c>
      <c r="N105" s="23">
        <f t="shared" si="37"/>
        <v>7</v>
      </c>
      <c r="O105" s="24" t="s">
        <v>661</v>
      </c>
      <c r="P105" s="23">
        <f t="shared" si="38"/>
        <v>9</v>
      </c>
      <c r="Q105" s="24" t="s">
        <v>662</v>
      </c>
      <c r="R105" s="23">
        <f t="shared" si="29"/>
        <v>7</v>
      </c>
      <c r="S105" s="24">
        <f t="shared" si="39"/>
        <v>46</v>
      </c>
      <c r="T105" s="25">
        <f t="shared" si="30"/>
        <v>1.0952380952380953</v>
      </c>
      <c r="U105" s="88">
        <v>151</v>
      </c>
      <c r="V105" s="26">
        <f t="shared" si="40"/>
        <v>2.4624999999999999</v>
      </c>
      <c r="W105" s="55" t="s">
        <v>282</v>
      </c>
    </row>
    <row r="106" spans="1:23" s="27" customFormat="1" ht="26.1" customHeight="1" x14ac:dyDescent="0.35">
      <c r="A106" s="24">
        <f t="shared" si="31"/>
        <v>103</v>
      </c>
      <c r="B106" s="53">
        <v>1712111</v>
      </c>
      <c r="C106" s="22" t="s">
        <v>663</v>
      </c>
      <c r="D106" s="23">
        <f t="shared" si="32"/>
        <v>6</v>
      </c>
      <c r="E106" s="24" t="s">
        <v>663</v>
      </c>
      <c r="F106" s="23">
        <f t="shared" si="33"/>
        <v>6</v>
      </c>
      <c r="G106" s="24" t="s">
        <v>663</v>
      </c>
      <c r="H106" s="23">
        <f t="shared" si="34"/>
        <v>6</v>
      </c>
      <c r="I106" s="24" t="s">
        <v>666</v>
      </c>
      <c r="J106" s="23">
        <f t="shared" si="35"/>
        <v>4</v>
      </c>
      <c r="K106" s="24" t="s">
        <v>662</v>
      </c>
      <c r="L106" s="23">
        <f t="shared" si="36"/>
        <v>7</v>
      </c>
      <c r="M106" s="24" t="s">
        <v>661</v>
      </c>
      <c r="N106" s="23">
        <f t="shared" si="37"/>
        <v>9</v>
      </c>
      <c r="O106" s="24" t="s">
        <v>659</v>
      </c>
      <c r="P106" s="23">
        <f t="shared" si="38"/>
        <v>8</v>
      </c>
      <c r="Q106" s="24" t="s">
        <v>661</v>
      </c>
      <c r="R106" s="23">
        <f t="shared" si="29"/>
        <v>9</v>
      </c>
      <c r="S106" s="24">
        <f t="shared" si="39"/>
        <v>258</v>
      </c>
      <c r="T106" s="25">
        <f t="shared" si="30"/>
        <v>6.1428571428571432</v>
      </c>
      <c r="U106" s="88">
        <v>216</v>
      </c>
      <c r="V106" s="26">
        <f t="shared" si="40"/>
        <v>5.9249999999999998</v>
      </c>
      <c r="W106" s="55" t="s">
        <v>283</v>
      </c>
    </row>
    <row r="107" spans="1:23" s="27" customFormat="1" ht="26.1" customHeight="1" x14ac:dyDescent="0.35">
      <c r="A107" s="24">
        <f t="shared" si="31"/>
        <v>104</v>
      </c>
      <c r="B107" s="53">
        <v>1712112</v>
      </c>
      <c r="C107" s="22" t="s">
        <v>662</v>
      </c>
      <c r="D107" s="23">
        <f t="shared" si="32"/>
        <v>7</v>
      </c>
      <c r="E107" s="24" t="s">
        <v>659</v>
      </c>
      <c r="F107" s="23">
        <f t="shared" si="33"/>
        <v>8</v>
      </c>
      <c r="G107" s="24" t="s">
        <v>663</v>
      </c>
      <c r="H107" s="23">
        <f t="shared" si="34"/>
        <v>6</v>
      </c>
      <c r="I107" s="24" t="s">
        <v>665</v>
      </c>
      <c r="J107" s="23">
        <f t="shared" si="35"/>
        <v>5</v>
      </c>
      <c r="K107" s="24" t="s">
        <v>662</v>
      </c>
      <c r="L107" s="23">
        <f t="shared" si="36"/>
        <v>7</v>
      </c>
      <c r="M107" s="24" t="s">
        <v>659</v>
      </c>
      <c r="N107" s="23">
        <f t="shared" si="37"/>
        <v>8</v>
      </c>
      <c r="O107" s="24" t="s">
        <v>661</v>
      </c>
      <c r="P107" s="23">
        <f t="shared" si="38"/>
        <v>9</v>
      </c>
      <c r="Q107" s="24" t="s">
        <v>661</v>
      </c>
      <c r="R107" s="23">
        <f t="shared" si="29"/>
        <v>9</v>
      </c>
      <c r="S107" s="24">
        <f t="shared" si="39"/>
        <v>290</v>
      </c>
      <c r="T107" s="25">
        <f t="shared" si="30"/>
        <v>6.9047619047619051</v>
      </c>
      <c r="U107" s="31">
        <v>277</v>
      </c>
      <c r="V107" s="26">
        <f t="shared" si="40"/>
        <v>7.0875000000000004</v>
      </c>
      <c r="W107" s="55" t="s">
        <v>284</v>
      </c>
    </row>
    <row r="108" spans="1:23" ht="24" customHeight="1" x14ac:dyDescent="0.35">
      <c r="A108" s="24">
        <f t="shared" si="31"/>
        <v>105</v>
      </c>
      <c r="B108" s="53">
        <v>1712113</v>
      </c>
      <c r="C108" s="22" t="s">
        <v>662</v>
      </c>
      <c r="D108" s="23">
        <f t="shared" ref="D108:D112" si="41">IF(C108="AA",10, IF(C108="AB",9, IF(C108="BB",8, IF(C108="BC",7,IF(C108="CC",6, IF(C108="CD",5, IF(C108="DD",4,IF(C108="F",0))))))))</f>
        <v>7</v>
      </c>
      <c r="E108" s="24" t="s">
        <v>662</v>
      </c>
      <c r="F108" s="23">
        <f t="shared" ref="F108:F112" si="42">IF(E108="AA",10, IF(E108="AB",9, IF(E108="BB",8, IF(E108="BC",7,IF(E108="CC",6, IF(E108="CD",5, IF(E108="DD",4,IF(E108="F",0))))))))</f>
        <v>7</v>
      </c>
      <c r="G108" s="24" t="s">
        <v>663</v>
      </c>
      <c r="H108" s="23">
        <f t="shared" ref="H108:H112" si="43">IF(G108="AA",10, IF(G108="AB",9, IF(G108="BB",8, IF(G108="BC",7,IF(G108="CC",6, IF(G108="CD",5, IF(G108="DD",4,IF(G108="F",0))))))))</f>
        <v>6</v>
      </c>
      <c r="I108" s="24" t="s">
        <v>663</v>
      </c>
      <c r="J108" s="23">
        <f t="shared" ref="J108:J112" si="44">IF(I108="AA",10, IF(I108="AB",9, IF(I108="BB",8, IF(I108="BC",7,IF(I108="CC",6, IF(I108="CD",5, IF(I108="DD",4,IF(I108="F",0))))))))</f>
        <v>6</v>
      </c>
      <c r="K108" s="24" t="s">
        <v>663</v>
      </c>
      <c r="L108" s="23">
        <f t="shared" ref="L108:L112" si="45">IF(K108="AA",10, IF(K108="AB",9, IF(K108="BB",8, IF(K108="BC",7,IF(K108="CC",6, IF(K108="CD",5, IF(K108="DD",4,IF(K108="F",0))))))))</f>
        <v>6</v>
      </c>
      <c r="M108" s="24" t="s">
        <v>659</v>
      </c>
      <c r="N108" s="23">
        <f t="shared" ref="N108:N112" si="46">IF(M108="AA",10, IF(M108="AB",9, IF(M108="BB",8, IF(M108="BC",7,IF(M108="CC",6, IF(M108="CD",5, IF(M108="DD",4,IF(M108="F",0))))))))</f>
        <v>8</v>
      </c>
      <c r="O108" s="24" t="s">
        <v>661</v>
      </c>
      <c r="P108" s="23">
        <f t="shared" ref="P108:P112" si="47">IF(O108="AA",10, IF(O108="AB",9, IF(O108="BB",8, IF(O108="BC",7,IF(O108="CC",6, IF(O108="CD",5, IF(O108="DD",4,IF(O108="F",0))))))))</f>
        <v>9</v>
      </c>
      <c r="Q108" s="24" t="s">
        <v>661</v>
      </c>
      <c r="R108" s="23">
        <f t="shared" si="29"/>
        <v>9</v>
      </c>
      <c r="S108" s="24">
        <f t="shared" ref="S108:S112" si="48">(D108*8+F108*8+H108*6+J108*8+L108*6+N108*2+P108*2+R108*2)</f>
        <v>284</v>
      </c>
      <c r="T108" s="25">
        <f t="shared" si="30"/>
        <v>6.7619047619047619</v>
      </c>
      <c r="U108" s="31">
        <v>235</v>
      </c>
      <c r="V108" s="26">
        <f t="shared" ref="V108:V112" si="49">(S108+U108)/80</f>
        <v>6.4874999999999998</v>
      </c>
      <c r="W108" s="55" t="s">
        <v>285</v>
      </c>
    </row>
    <row r="109" spans="1:23" ht="24" customHeight="1" x14ac:dyDescent="0.35">
      <c r="A109" s="24">
        <f t="shared" si="31"/>
        <v>106</v>
      </c>
      <c r="B109" s="53">
        <v>1712114</v>
      </c>
      <c r="C109" s="22" t="s">
        <v>662</v>
      </c>
      <c r="D109" s="23">
        <f t="shared" si="41"/>
        <v>7</v>
      </c>
      <c r="E109" s="24" t="s">
        <v>662</v>
      </c>
      <c r="F109" s="23">
        <f t="shared" si="42"/>
        <v>7</v>
      </c>
      <c r="G109" s="24" t="s">
        <v>663</v>
      </c>
      <c r="H109" s="23">
        <f t="shared" si="43"/>
        <v>6</v>
      </c>
      <c r="I109" s="24" t="s">
        <v>663</v>
      </c>
      <c r="J109" s="23">
        <f t="shared" si="44"/>
        <v>6</v>
      </c>
      <c r="K109" s="24" t="s">
        <v>662</v>
      </c>
      <c r="L109" s="23">
        <f t="shared" si="45"/>
        <v>7</v>
      </c>
      <c r="M109" s="24" t="s">
        <v>661</v>
      </c>
      <c r="N109" s="23">
        <f t="shared" si="46"/>
        <v>9</v>
      </c>
      <c r="O109" s="24" t="s">
        <v>661</v>
      </c>
      <c r="P109" s="23">
        <f t="shared" si="47"/>
        <v>9</v>
      </c>
      <c r="Q109" s="24" t="s">
        <v>661</v>
      </c>
      <c r="R109" s="23">
        <f t="shared" si="29"/>
        <v>9</v>
      </c>
      <c r="S109" s="24">
        <f t="shared" si="48"/>
        <v>292</v>
      </c>
      <c r="T109" s="25">
        <f t="shared" si="30"/>
        <v>6.9523809523809526</v>
      </c>
      <c r="U109" s="31">
        <v>288</v>
      </c>
      <c r="V109" s="26">
        <f t="shared" si="49"/>
        <v>7.25</v>
      </c>
      <c r="W109" s="55" t="s">
        <v>286</v>
      </c>
    </row>
    <row r="110" spans="1:23" ht="24" customHeight="1" x14ac:dyDescent="0.35">
      <c r="A110" s="24">
        <f t="shared" si="31"/>
        <v>107</v>
      </c>
      <c r="B110" s="53">
        <v>1712115</v>
      </c>
      <c r="C110" s="67" t="s">
        <v>660</v>
      </c>
      <c r="D110" s="23">
        <f t="shared" si="41"/>
        <v>0</v>
      </c>
      <c r="E110" s="68" t="s">
        <v>660</v>
      </c>
      <c r="F110" s="23">
        <f t="shared" si="42"/>
        <v>0</v>
      </c>
      <c r="G110" s="68" t="s">
        <v>660</v>
      </c>
      <c r="H110" s="23">
        <f t="shared" si="43"/>
        <v>0</v>
      </c>
      <c r="I110" s="24" t="s">
        <v>666</v>
      </c>
      <c r="J110" s="23">
        <f t="shared" si="44"/>
        <v>4</v>
      </c>
      <c r="K110" s="68" t="s">
        <v>660</v>
      </c>
      <c r="L110" s="23">
        <f t="shared" si="45"/>
        <v>0</v>
      </c>
      <c r="M110" s="24" t="s">
        <v>661</v>
      </c>
      <c r="N110" s="23">
        <f t="shared" si="46"/>
        <v>9</v>
      </c>
      <c r="O110" s="24" t="s">
        <v>661</v>
      </c>
      <c r="P110" s="23">
        <f t="shared" si="47"/>
        <v>9</v>
      </c>
      <c r="Q110" s="24" t="s">
        <v>659</v>
      </c>
      <c r="R110" s="23">
        <f t="shared" si="29"/>
        <v>8</v>
      </c>
      <c r="S110" s="24">
        <f t="shared" si="48"/>
        <v>84</v>
      </c>
      <c r="T110" s="25">
        <f t="shared" si="30"/>
        <v>2</v>
      </c>
      <c r="U110" s="88">
        <v>190</v>
      </c>
      <c r="V110" s="26">
        <f t="shared" si="49"/>
        <v>3.4249999999999998</v>
      </c>
      <c r="W110" s="55" t="s">
        <v>287</v>
      </c>
    </row>
    <row r="111" spans="1:23" ht="23.25" x14ac:dyDescent="0.35">
      <c r="A111" s="24">
        <f t="shared" si="31"/>
        <v>108</v>
      </c>
      <c r="B111" s="53">
        <v>1712116</v>
      </c>
      <c r="C111" s="22" t="s">
        <v>662</v>
      </c>
      <c r="D111" s="23">
        <f t="shared" si="41"/>
        <v>7</v>
      </c>
      <c r="E111" s="24" t="s">
        <v>663</v>
      </c>
      <c r="F111" s="23">
        <f t="shared" si="42"/>
        <v>6</v>
      </c>
      <c r="G111" s="24" t="s">
        <v>659</v>
      </c>
      <c r="H111" s="23">
        <f t="shared" si="43"/>
        <v>8</v>
      </c>
      <c r="I111" s="24" t="s">
        <v>663</v>
      </c>
      <c r="J111" s="23">
        <f t="shared" si="44"/>
        <v>6</v>
      </c>
      <c r="K111" s="24" t="s">
        <v>663</v>
      </c>
      <c r="L111" s="23">
        <f t="shared" si="45"/>
        <v>6</v>
      </c>
      <c r="M111" s="24" t="s">
        <v>661</v>
      </c>
      <c r="N111" s="23">
        <f t="shared" si="46"/>
        <v>9</v>
      </c>
      <c r="O111" s="24" t="s">
        <v>661</v>
      </c>
      <c r="P111" s="23">
        <f t="shared" si="47"/>
        <v>9</v>
      </c>
      <c r="Q111" s="24" t="s">
        <v>661</v>
      </c>
      <c r="R111" s="23">
        <f t="shared" si="29"/>
        <v>9</v>
      </c>
      <c r="S111" s="24">
        <f t="shared" si="48"/>
        <v>290</v>
      </c>
      <c r="T111" s="25">
        <f t="shared" si="30"/>
        <v>6.9047619047619051</v>
      </c>
      <c r="U111" s="31">
        <v>198</v>
      </c>
      <c r="V111" s="26">
        <f t="shared" si="49"/>
        <v>6.1</v>
      </c>
      <c r="W111" s="55" t="s">
        <v>288</v>
      </c>
    </row>
    <row r="112" spans="1:23" ht="23.25" x14ac:dyDescent="0.35">
      <c r="A112" s="24">
        <f t="shared" si="31"/>
        <v>109</v>
      </c>
      <c r="B112" s="53">
        <v>1712117</v>
      </c>
      <c r="C112" s="22" t="s">
        <v>662</v>
      </c>
      <c r="D112" s="23">
        <f t="shared" si="41"/>
        <v>7</v>
      </c>
      <c r="E112" s="24" t="s">
        <v>664</v>
      </c>
      <c r="F112" s="23">
        <f t="shared" si="42"/>
        <v>10</v>
      </c>
      <c r="G112" s="24" t="s">
        <v>659</v>
      </c>
      <c r="H112" s="23">
        <f t="shared" si="43"/>
        <v>8</v>
      </c>
      <c r="I112" s="24" t="s">
        <v>659</v>
      </c>
      <c r="J112" s="23">
        <f t="shared" si="44"/>
        <v>8</v>
      </c>
      <c r="K112" s="24" t="s">
        <v>659</v>
      </c>
      <c r="L112" s="23">
        <f t="shared" si="45"/>
        <v>8</v>
      </c>
      <c r="M112" s="24" t="s">
        <v>661</v>
      </c>
      <c r="N112" s="23">
        <f t="shared" si="46"/>
        <v>9</v>
      </c>
      <c r="O112" s="24" t="s">
        <v>661</v>
      </c>
      <c r="P112" s="23">
        <f t="shared" si="47"/>
        <v>9</v>
      </c>
      <c r="Q112" s="24" t="s">
        <v>661</v>
      </c>
      <c r="R112" s="23">
        <f t="shared" si="29"/>
        <v>9</v>
      </c>
      <c r="S112" s="24">
        <f t="shared" si="48"/>
        <v>350</v>
      </c>
      <c r="T112" s="25">
        <f t="shared" si="30"/>
        <v>8.3333333333333339</v>
      </c>
      <c r="U112" s="31">
        <v>323</v>
      </c>
      <c r="V112" s="26">
        <f t="shared" si="49"/>
        <v>8.4124999999999996</v>
      </c>
      <c r="W112" s="55" t="s">
        <v>289</v>
      </c>
    </row>
  </sheetData>
  <autoFilter ref="C1:W112"/>
  <mergeCells count="19">
    <mergeCell ref="A2:A3"/>
    <mergeCell ref="B2:B3"/>
    <mergeCell ref="C2:D2"/>
    <mergeCell ref="E2:F2"/>
    <mergeCell ref="G2:H2"/>
    <mergeCell ref="G3:H3"/>
    <mergeCell ref="S2:T2"/>
    <mergeCell ref="C3:D3"/>
    <mergeCell ref="E3:F3"/>
    <mergeCell ref="I2:J2"/>
    <mergeCell ref="K2:L2"/>
    <mergeCell ref="M2:N2"/>
    <mergeCell ref="Q3:R3"/>
    <mergeCell ref="O2:P2"/>
    <mergeCell ref="Q2:R2"/>
    <mergeCell ref="I3:J3"/>
    <mergeCell ref="K3:L3"/>
    <mergeCell ref="M3:N3"/>
    <mergeCell ref="O3:P3"/>
  </mergeCells>
  <dataValidations count="1">
    <dataValidation type="textLength" operator="greaterThan" showInputMessage="1" showErrorMessage="1" errorTitle="Grade Point" error="Dont Change." promptTitle="Grade Point" prompt="This is Grade Point obtained" sqref="H4:H112 L4:L112 N4:N112 J4:J112 F4:F112 P4:P112 D4:D112 R4:R112">
      <formula1>10</formula1>
    </dataValidation>
  </dataValidations>
  <printOptions horizontalCentered="1"/>
  <pageMargins left="0.31496062992125984" right="0.31496062992125984" top="0.98425196850393704" bottom="1.4173228346456694" header="0.51181102362204722" footer="0.70866141732283472"/>
  <pageSetup paperSize="5" scale="56" orientation="landscape" r:id="rId1"/>
  <headerFooter>
    <oddHeader>&amp;C&amp;"Bookman Old Style,Bold"&amp;22NATIONAL INSTITUTE OF TECHNOLOGY SILCHAR
&amp;20  2nd Semester B.Tech. Tabulation (Mechanical) 2017   Batch, Exam h&amp;18eld in May-2018, Regular (PROVISIONAL)</oddHeader>
    <oddFooter xml:space="preserve">&amp;R&amp;16 </oddFooter>
  </headerFooter>
  <rowBreaks count="3" manualBreakCount="3">
    <brk id="28" max="16383" man="1"/>
    <brk id="52" max="16383" man="1"/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1"/>
  <sheetViews>
    <sheetView view="pageBreakPreview" zoomScale="96" zoomScaleNormal="84" zoomScaleSheetLayoutView="96" zoomScalePageLayoutView="60" workbookViewId="0">
      <pane xSplit="2" ySplit="3" topLeftCell="F4" activePane="bottomRight" state="frozen"/>
      <selection pane="topRight" activeCell="C1" sqref="C1"/>
      <selection pane="bottomLeft" activeCell="A3" sqref="A3"/>
      <selection pane="bottomRight" activeCell="Q86" sqref="Q86"/>
    </sheetView>
  </sheetViews>
  <sheetFormatPr defaultRowHeight="15" x14ac:dyDescent="0.25"/>
  <cols>
    <col min="1" max="1" width="7.5703125" style="15" customWidth="1"/>
    <col min="2" max="2" width="15.140625" style="15" customWidth="1"/>
    <col min="3" max="3" width="9.7109375" style="15" customWidth="1"/>
    <col min="4" max="4" width="7.140625" style="15" customWidth="1"/>
    <col min="5" max="5" width="10.85546875" style="15" customWidth="1"/>
    <col min="6" max="6" width="8.28515625" style="15" customWidth="1"/>
    <col min="7" max="7" width="8.7109375" style="15" customWidth="1"/>
    <col min="8" max="8" width="8.42578125" style="15" customWidth="1"/>
    <col min="9" max="9" width="9.5703125" style="15" customWidth="1"/>
    <col min="10" max="10" width="7.42578125" style="15" customWidth="1"/>
    <col min="11" max="11" width="7.140625" style="15" customWidth="1"/>
    <col min="12" max="12" width="7.28515625" style="15" customWidth="1"/>
    <col min="13" max="13" width="8.5703125" style="15" customWidth="1"/>
    <col min="14" max="15" width="10.140625" style="15" customWidth="1"/>
    <col min="16" max="16" width="8.5703125" style="15" customWidth="1"/>
    <col min="17" max="17" width="8.28515625" style="15" customWidth="1"/>
    <col min="18" max="18" width="7" style="15" customWidth="1"/>
    <col min="19" max="19" width="13.28515625" style="15" customWidth="1"/>
    <col min="20" max="20" width="12.85546875" style="15" customWidth="1"/>
    <col min="21" max="21" width="10.7109375" style="16" customWidth="1"/>
    <col min="22" max="22" width="14.28515625" style="15" customWidth="1"/>
    <col min="23" max="23" width="37.85546875" style="15" customWidth="1"/>
    <col min="24" max="24" width="11" style="15" customWidth="1"/>
    <col min="25" max="25" width="10.5703125" style="15" customWidth="1"/>
    <col min="26" max="26" width="9" style="15" customWidth="1"/>
    <col min="27" max="27" width="25.7109375" style="15" bestFit="1" customWidth="1"/>
    <col min="28" max="16384" width="9.140625" style="15"/>
  </cols>
  <sheetData>
    <row r="1" spans="1:29" ht="24" customHeight="1" x14ac:dyDescent="0.25">
      <c r="B1" s="8" t="s">
        <v>1</v>
      </c>
      <c r="C1" s="8" t="s">
        <v>13</v>
      </c>
      <c r="D1" s="8"/>
      <c r="E1" s="8" t="s">
        <v>35</v>
      </c>
      <c r="F1" s="8"/>
      <c r="G1" s="8" t="s">
        <v>36</v>
      </c>
      <c r="H1" s="8"/>
      <c r="I1" s="32" t="s">
        <v>34</v>
      </c>
      <c r="J1" s="8"/>
      <c r="K1" s="8" t="s">
        <v>16</v>
      </c>
      <c r="L1" s="8"/>
      <c r="M1" s="8" t="s">
        <v>37</v>
      </c>
      <c r="N1" s="8"/>
      <c r="O1" s="32" t="s">
        <v>17</v>
      </c>
      <c r="P1" s="8"/>
      <c r="Q1" s="8" t="s">
        <v>38</v>
      </c>
      <c r="R1" s="8"/>
      <c r="S1" s="8"/>
      <c r="T1" s="8" t="s">
        <v>19</v>
      </c>
      <c r="U1" s="8"/>
      <c r="V1" s="8" t="s">
        <v>21</v>
      </c>
      <c r="W1" s="8" t="s">
        <v>42</v>
      </c>
      <c r="X1" s="15" t="s">
        <v>61</v>
      </c>
      <c r="Y1" s="15" t="s">
        <v>62</v>
      </c>
      <c r="Z1" s="15" t="s">
        <v>34</v>
      </c>
      <c r="AA1" s="15" t="s">
        <v>63</v>
      </c>
    </row>
    <row r="2" spans="1:29" s="107" customFormat="1" ht="29.25" customHeight="1" x14ac:dyDescent="0.25">
      <c r="A2" s="135" t="s">
        <v>0</v>
      </c>
      <c r="B2" s="135" t="s">
        <v>1</v>
      </c>
      <c r="C2" s="128" t="s">
        <v>2</v>
      </c>
      <c r="D2" s="129"/>
      <c r="E2" s="128" t="s">
        <v>3</v>
      </c>
      <c r="F2" s="129"/>
      <c r="G2" s="128" t="s">
        <v>4</v>
      </c>
      <c r="H2" s="129"/>
      <c r="I2" s="128" t="s">
        <v>29</v>
      </c>
      <c r="J2" s="129"/>
      <c r="K2" s="128" t="s">
        <v>6</v>
      </c>
      <c r="L2" s="129"/>
      <c r="M2" s="128" t="s">
        <v>7</v>
      </c>
      <c r="N2" s="129"/>
      <c r="O2" s="130" t="s">
        <v>33</v>
      </c>
      <c r="P2" s="131"/>
      <c r="Q2" s="128" t="s">
        <v>9</v>
      </c>
      <c r="R2" s="129"/>
      <c r="S2" s="128" t="s">
        <v>10</v>
      </c>
      <c r="T2" s="129"/>
      <c r="U2" s="105" t="s">
        <v>11</v>
      </c>
      <c r="V2" s="105" t="s">
        <v>12</v>
      </c>
      <c r="W2" s="106"/>
    </row>
    <row r="3" spans="1:29" s="107" customFormat="1" ht="29.25" customHeight="1" x14ac:dyDescent="0.25">
      <c r="A3" s="136"/>
      <c r="B3" s="136"/>
      <c r="C3" s="128" t="s">
        <v>13</v>
      </c>
      <c r="D3" s="129"/>
      <c r="E3" s="128" t="s">
        <v>14</v>
      </c>
      <c r="F3" s="129"/>
      <c r="G3" s="128" t="s">
        <v>15</v>
      </c>
      <c r="H3" s="129"/>
      <c r="I3" s="128" t="s">
        <v>32</v>
      </c>
      <c r="J3" s="129"/>
      <c r="K3" s="128" t="s">
        <v>16</v>
      </c>
      <c r="L3" s="129"/>
      <c r="M3" s="128" t="s">
        <v>673</v>
      </c>
      <c r="N3" s="129"/>
      <c r="O3" s="128" t="s">
        <v>670</v>
      </c>
      <c r="P3" s="129"/>
      <c r="Q3" s="128" t="s">
        <v>55</v>
      </c>
      <c r="R3" s="129"/>
      <c r="S3" s="105" t="s">
        <v>18</v>
      </c>
      <c r="T3" s="105" t="s">
        <v>19</v>
      </c>
      <c r="U3" s="105" t="s">
        <v>20</v>
      </c>
      <c r="V3" s="105" t="s">
        <v>21</v>
      </c>
      <c r="W3" s="108"/>
      <c r="X3" s="108"/>
    </row>
    <row r="4" spans="1:29" ht="24" customHeight="1" x14ac:dyDescent="0.35">
      <c r="A4" s="46">
        <v>1</v>
      </c>
      <c r="B4" s="54">
        <v>1713001</v>
      </c>
      <c r="C4" s="22" t="s">
        <v>662</v>
      </c>
      <c r="D4" s="23">
        <f t="shared" ref="D4:D67" si="0">IF(C4="AA",10, IF(C4="AB",9, IF(C4="BB",8, IF(C4="BC",7,IF(C4="CC",6, IF(C4="CD",5, IF(C4="DD",4,IF(C4="F",0))))))))</f>
        <v>7</v>
      </c>
      <c r="E4" s="24" t="s">
        <v>663</v>
      </c>
      <c r="F4" s="23">
        <f t="shared" ref="F4:F67" si="1">IF(E4="AA",10, IF(E4="AB",9, IF(E4="BB",8, IF(E4="BC",7,IF(E4="CC",6, IF(E4="CD",5, IF(E4="DD",4,IF(E4="F",0))))))))</f>
        <v>6</v>
      </c>
      <c r="G4" s="24" t="s">
        <v>663</v>
      </c>
      <c r="H4" s="23">
        <f t="shared" ref="H4:H67" si="2">IF(G4="AA",10, IF(G4="AB",9, IF(G4="BB",8, IF(G4="BC",7,IF(G4="CC",6, IF(G4="CD",5, IF(G4="DD",4,IF(G4="F",0))))))))</f>
        <v>6</v>
      </c>
      <c r="I4" s="24" t="s">
        <v>666</v>
      </c>
      <c r="J4" s="23">
        <f t="shared" ref="J4:J67" si="3">IF(I4="AA",10, IF(I4="AB",9, IF(I4="BB",8, IF(I4="BC",7,IF(I4="CC",6, IF(I4="CD",5, IF(I4="DD",4,IF(I4="F",0))))))))</f>
        <v>4</v>
      </c>
      <c r="K4" s="24" t="s">
        <v>662</v>
      </c>
      <c r="L4" s="23">
        <f t="shared" ref="L4:L67" si="4">IF(K4="AA",10, IF(K4="AB",9, IF(K4="BB",8, IF(K4="BC",7,IF(K4="CC",6, IF(K4="CD",5, IF(K4="DD",4,IF(K4="F",0))))))))</f>
        <v>7</v>
      </c>
      <c r="M4" s="24" t="s">
        <v>659</v>
      </c>
      <c r="N4" s="23">
        <f t="shared" ref="N4:N67" si="5">IF(M4="AA",10, IF(M4="AB",9, IF(M4="BB",8, IF(M4="BC",7,IF(M4="CC",6, IF(M4="CD",5, IF(M4="DD",4,IF(M4="F",0))))))))</f>
        <v>8</v>
      </c>
      <c r="O4" s="24" t="s">
        <v>662</v>
      </c>
      <c r="P4" s="23">
        <f>IF(O4="AA",10, IF(O4="AB",9, IF(O4="BB",8, IF(O4="BC",7,IF(O4="CC",6, IF(O4="CD",5, IF(O4="DD",4,IF(O4="F",0))))))))</f>
        <v>7</v>
      </c>
      <c r="Q4" s="24" t="s">
        <v>661</v>
      </c>
      <c r="R4" s="23">
        <f>IF(Q4="AA",10, IF(Q4="AB",9, IF(Q4="BB",8, IF(Q4="BC",7,IF(Q4="CC",6, IF(Q4="CD",5, IF(Q4="DD",4,IF(Q4="F",0))))))))</f>
        <v>9</v>
      </c>
      <c r="S4" s="24">
        <f>(D4*8+F4*8+H4*6+J4*8+L4*6+N4*2+P4*2+R4*2)</f>
        <v>262</v>
      </c>
      <c r="T4" s="25">
        <f>(S4/42)</f>
        <v>6.2380952380952381</v>
      </c>
      <c r="U4" s="28">
        <v>269</v>
      </c>
      <c r="V4" s="26">
        <f>(S4+U4)/80</f>
        <v>6.6375000000000002</v>
      </c>
      <c r="W4" s="55" t="s">
        <v>290</v>
      </c>
      <c r="X4" s="15" t="s">
        <v>60</v>
      </c>
      <c r="Y4" s="15" t="s">
        <v>64</v>
      </c>
      <c r="Z4" s="15" t="s">
        <v>65</v>
      </c>
      <c r="AA4" s="15" t="s">
        <v>66</v>
      </c>
    </row>
    <row r="5" spans="1:29" ht="24" customHeight="1" x14ac:dyDescent="0.35">
      <c r="A5" s="46">
        <f>A4+1</f>
        <v>2</v>
      </c>
      <c r="B5" s="54">
        <v>1713002</v>
      </c>
      <c r="C5" s="22" t="s">
        <v>662</v>
      </c>
      <c r="D5" s="23">
        <f t="shared" si="0"/>
        <v>7</v>
      </c>
      <c r="E5" s="24" t="s">
        <v>665</v>
      </c>
      <c r="F5" s="23">
        <f t="shared" si="1"/>
        <v>5</v>
      </c>
      <c r="G5" s="24" t="s">
        <v>665</v>
      </c>
      <c r="H5" s="23">
        <f t="shared" si="2"/>
        <v>5</v>
      </c>
      <c r="I5" s="24" t="s">
        <v>665</v>
      </c>
      <c r="J5" s="23">
        <f t="shared" si="3"/>
        <v>5</v>
      </c>
      <c r="K5" s="24" t="s">
        <v>662</v>
      </c>
      <c r="L5" s="23">
        <f t="shared" si="4"/>
        <v>7</v>
      </c>
      <c r="M5" s="24" t="s">
        <v>661</v>
      </c>
      <c r="N5" s="23">
        <f t="shared" si="5"/>
        <v>9</v>
      </c>
      <c r="O5" s="24" t="s">
        <v>662</v>
      </c>
      <c r="P5" s="23">
        <f t="shared" ref="P5:P68" si="6">IF(O5="AA",10, IF(O5="AB",9, IF(O5="BB",8, IF(O5="BC",7,IF(O5="CC",6, IF(O5="CD",5, IF(O5="DD",4,IF(O5="F",0))))))))</f>
        <v>7</v>
      </c>
      <c r="Q5" s="24" t="s">
        <v>659</v>
      </c>
      <c r="R5" s="23">
        <f t="shared" ref="R5:R68" si="7">IF(Q5="AA",10, IF(Q5="AB",9, IF(Q5="BB",8, IF(Q5="BC",7,IF(Q5="CC",6, IF(Q5="CD",5, IF(Q5="DD",4,IF(Q5="F",0))))))))</f>
        <v>8</v>
      </c>
      <c r="S5" s="24">
        <f t="shared" ref="S5:S68" si="8">(D5*8+F5*8+H5*6+J5*8+L5*6+N5*2+P5*2+R5*2)</f>
        <v>256</v>
      </c>
      <c r="T5" s="25">
        <f t="shared" ref="T5:T68" si="9">(S5/42)</f>
        <v>6.0952380952380949</v>
      </c>
      <c r="U5" s="28">
        <v>244</v>
      </c>
      <c r="V5" s="26">
        <f t="shared" ref="V5:V68" si="10">(S5+U5)/80</f>
        <v>6.25</v>
      </c>
      <c r="W5" s="55" t="s">
        <v>291</v>
      </c>
      <c r="X5" s="15" t="s">
        <v>60</v>
      </c>
      <c r="Y5" s="15" t="s">
        <v>64</v>
      </c>
      <c r="Z5" s="15" t="s">
        <v>65</v>
      </c>
      <c r="AA5" s="15" t="s">
        <v>66</v>
      </c>
    </row>
    <row r="6" spans="1:29" ht="24" customHeight="1" x14ac:dyDescent="0.35">
      <c r="A6" s="46">
        <f t="shared" ref="A6:A69" si="11">A5+1</f>
        <v>3</v>
      </c>
      <c r="B6" s="54">
        <v>1713003</v>
      </c>
      <c r="C6" s="22" t="s">
        <v>661</v>
      </c>
      <c r="D6" s="23">
        <f t="shared" si="0"/>
        <v>9</v>
      </c>
      <c r="E6" s="24" t="s">
        <v>659</v>
      </c>
      <c r="F6" s="23">
        <f t="shared" si="1"/>
        <v>8</v>
      </c>
      <c r="G6" s="24" t="s">
        <v>662</v>
      </c>
      <c r="H6" s="23">
        <f t="shared" si="2"/>
        <v>7</v>
      </c>
      <c r="I6" s="24" t="s">
        <v>659</v>
      </c>
      <c r="J6" s="23">
        <f t="shared" si="3"/>
        <v>8</v>
      </c>
      <c r="K6" s="24" t="s">
        <v>662</v>
      </c>
      <c r="L6" s="23">
        <f t="shared" si="4"/>
        <v>7</v>
      </c>
      <c r="M6" s="24" t="s">
        <v>661</v>
      </c>
      <c r="N6" s="23">
        <f t="shared" si="5"/>
        <v>9</v>
      </c>
      <c r="O6" s="24" t="s">
        <v>659</v>
      </c>
      <c r="P6" s="23">
        <f t="shared" si="6"/>
        <v>8</v>
      </c>
      <c r="Q6" s="24" t="s">
        <v>661</v>
      </c>
      <c r="R6" s="23">
        <f t="shared" si="7"/>
        <v>9</v>
      </c>
      <c r="S6" s="24">
        <f t="shared" si="8"/>
        <v>336</v>
      </c>
      <c r="T6" s="25">
        <f t="shared" si="9"/>
        <v>8</v>
      </c>
      <c r="U6" s="28">
        <v>310</v>
      </c>
      <c r="V6" s="26">
        <f t="shared" si="10"/>
        <v>8.0749999999999993</v>
      </c>
      <c r="W6" s="55" t="s">
        <v>292</v>
      </c>
      <c r="X6" s="15" t="s">
        <v>60</v>
      </c>
      <c r="Y6" s="15" t="s">
        <v>64</v>
      </c>
      <c r="Z6" s="15" t="s">
        <v>65</v>
      </c>
      <c r="AA6" s="15" t="s">
        <v>66</v>
      </c>
    </row>
    <row r="7" spans="1:29" ht="24" customHeight="1" x14ac:dyDescent="0.35">
      <c r="A7" s="46">
        <f t="shared" si="11"/>
        <v>4</v>
      </c>
      <c r="B7" s="54">
        <v>1713004</v>
      </c>
      <c r="C7" s="22" t="s">
        <v>662</v>
      </c>
      <c r="D7" s="23">
        <f t="shared" si="0"/>
        <v>7</v>
      </c>
      <c r="E7" s="24" t="s">
        <v>662</v>
      </c>
      <c r="F7" s="23">
        <f t="shared" si="1"/>
        <v>7</v>
      </c>
      <c r="G7" s="24" t="s">
        <v>659</v>
      </c>
      <c r="H7" s="23">
        <f t="shared" si="2"/>
        <v>8</v>
      </c>
      <c r="I7" s="24" t="s">
        <v>662</v>
      </c>
      <c r="J7" s="23">
        <f t="shared" si="3"/>
        <v>7</v>
      </c>
      <c r="K7" s="24" t="s">
        <v>659</v>
      </c>
      <c r="L7" s="23">
        <f t="shared" si="4"/>
        <v>8</v>
      </c>
      <c r="M7" s="24" t="s">
        <v>661</v>
      </c>
      <c r="N7" s="23">
        <f t="shared" si="5"/>
        <v>9</v>
      </c>
      <c r="O7" s="24" t="s">
        <v>661</v>
      </c>
      <c r="P7" s="23">
        <f t="shared" si="6"/>
        <v>9</v>
      </c>
      <c r="Q7" s="24" t="s">
        <v>661</v>
      </c>
      <c r="R7" s="23">
        <f t="shared" si="7"/>
        <v>9</v>
      </c>
      <c r="S7" s="24">
        <f t="shared" si="8"/>
        <v>318</v>
      </c>
      <c r="T7" s="25">
        <f t="shared" si="9"/>
        <v>7.5714285714285712</v>
      </c>
      <c r="U7" s="28">
        <v>274</v>
      </c>
      <c r="V7" s="26">
        <f t="shared" si="10"/>
        <v>7.4</v>
      </c>
      <c r="W7" s="55" t="s">
        <v>293</v>
      </c>
      <c r="X7" s="15" t="s">
        <v>60</v>
      </c>
      <c r="Y7" s="15" t="s">
        <v>64</v>
      </c>
      <c r="Z7" s="15" t="s">
        <v>65</v>
      </c>
      <c r="AA7" s="15" t="s">
        <v>66</v>
      </c>
    </row>
    <row r="8" spans="1:29" s="14" customFormat="1" ht="24" customHeight="1" x14ac:dyDescent="0.35">
      <c r="A8" s="46">
        <f t="shared" si="11"/>
        <v>5</v>
      </c>
      <c r="B8" s="54">
        <v>1713005</v>
      </c>
      <c r="C8" s="22" t="s">
        <v>659</v>
      </c>
      <c r="D8" s="23">
        <f t="shared" si="0"/>
        <v>8</v>
      </c>
      <c r="E8" s="24" t="s">
        <v>665</v>
      </c>
      <c r="F8" s="23">
        <f t="shared" si="1"/>
        <v>5</v>
      </c>
      <c r="G8" s="24" t="s">
        <v>662</v>
      </c>
      <c r="H8" s="23">
        <f t="shared" si="2"/>
        <v>7</v>
      </c>
      <c r="I8" s="24" t="s">
        <v>661</v>
      </c>
      <c r="J8" s="23">
        <f t="shared" si="3"/>
        <v>9</v>
      </c>
      <c r="K8" s="24" t="s">
        <v>659</v>
      </c>
      <c r="L8" s="23">
        <f t="shared" si="4"/>
        <v>8</v>
      </c>
      <c r="M8" s="24" t="s">
        <v>661</v>
      </c>
      <c r="N8" s="23">
        <f t="shared" si="5"/>
        <v>9</v>
      </c>
      <c r="O8" s="24" t="s">
        <v>661</v>
      </c>
      <c r="P8" s="23">
        <f t="shared" si="6"/>
        <v>9</v>
      </c>
      <c r="Q8" s="24" t="s">
        <v>661</v>
      </c>
      <c r="R8" s="23">
        <f t="shared" si="7"/>
        <v>9</v>
      </c>
      <c r="S8" s="24">
        <f t="shared" si="8"/>
        <v>320</v>
      </c>
      <c r="T8" s="25">
        <f t="shared" si="9"/>
        <v>7.6190476190476186</v>
      </c>
      <c r="U8" s="28">
        <v>263</v>
      </c>
      <c r="V8" s="26">
        <f t="shared" si="10"/>
        <v>7.2874999999999996</v>
      </c>
      <c r="W8" s="55" t="s">
        <v>294</v>
      </c>
      <c r="X8" s="15" t="s">
        <v>60</v>
      </c>
      <c r="Y8" s="15" t="s">
        <v>64</v>
      </c>
      <c r="Z8" s="15" t="s">
        <v>65</v>
      </c>
      <c r="AA8" s="15" t="s">
        <v>66</v>
      </c>
      <c r="AB8" s="15"/>
      <c r="AC8" s="15"/>
    </row>
    <row r="9" spans="1:29" ht="24" customHeight="1" x14ac:dyDescent="0.35">
      <c r="A9" s="46">
        <f t="shared" si="11"/>
        <v>6</v>
      </c>
      <c r="B9" s="54">
        <v>1713006</v>
      </c>
      <c r="C9" s="22" t="s">
        <v>659</v>
      </c>
      <c r="D9" s="23">
        <f t="shared" si="0"/>
        <v>8</v>
      </c>
      <c r="E9" s="24" t="s">
        <v>661</v>
      </c>
      <c r="F9" s="23">
        <f t="shared" si="1"/>
        <v>9</v>
      </c>
      <c r="G9" s="24" t="s">
        <v>661</v>
      </c>
      <c r="H9" s="23">
        <f t="shared" si="2"/>
        <v>9</v>
      </c>
      <c r="I9" s="24" t="s">
        <v>661</v>
      </c>
      <c r="J9" s="23">
        <f t="shared" si="3"/>
        <v>9</v>
      </c>
      <c r="K9" s="24" t="s">
        <v>659</v>
      </c>
      <c r="L9" s="23">
        <f t="shared" si="4"/>
        <v>8</v>
      </c>
      <c r="M9" s="24" t="s">
        <v>661</v>
      </c>
      <c r="N9" s="23">
        <f t="shared" si="5"/>
        <v>9</v>
      </c>
      <c r="O9" s="24" t="s">
        <v>661</v>
      </c>
      <c r="P9" s="23">
        <f t="shared" si="6"/>
        <v>9</v>
      </c>
      <c r="Q9" s="24" t="s">
        <v>661</v>
      </c>
      <c r="R9" s="23">
        <f t="shared" si="7"/>
        <v>9</v>
      </c>
      <c r="S9" s="24">
        <f t="shared" si="8"/>
        <v>364</v>
      </c>
      <c r="T9" s="25">
        <f t="shared" si="9"/>
        <v>8.6666666666666661</v>
      </c>
      <c r="U9" s="28">
        <v>327</v>
      </c>
      <c r="V9" s="26">
        <f t="shared" si="10"/>
        <v>8.6374999999999993</v>
      </c>
      <c r="W9" s="55" t="s">
        <v>295</v>
      </c>
      <c r="X9" s="15" t="s">
        <v>60</v>
      </c>
      <c r="Y9" s="15" t="s">
        <v>64</v>
      </c>
      <c r="Z9" s="15" t="s">
        <v>65</v>
      </c>
      <c r="AA9" s="15" t="s">
        <v>66</v>
      </c>
    </row>
    <row r="10" spans="1:29" ht="24" customHeight="1" x14ac:dyDescent="0.35">
      <c r="A10" s="46">
        <f t="shared" si="11"/>
        <v>7</v>
      </c>
      <c r="B10" s="54">
        <v>1713007</v>
      </c>
      <c r="C10" s="22" t="s">
        <v>659</v>
      </c>
      <c r="D10" s="23">
        <f t="shared" si="0"/>
        <v>8</v>
      </c>
      <c r="E10" s="24" t="s">
        <v>662</v>
      </c>
      <c r="F10" s="23">
        <f t="shared" si="1"/>
        <v>7</v>
      </c>
      <c r="G10" s="24" t="s">
        <v>665</v>
      </c>
      <c r="H10" s="23">
        <f t="shared" si="2"/>
        <v>5</v>
      </c>
      <c r="I10" s="24" t="s">
        <v>662</v>
      </c>
      <c r="J10" s="23">
        <f t="shared" si="3"/>
        <v>7</v>
      </c>
      <c r="K10" s="24" t="s">
        <v>663</v>
      </c>
      <c r="L10" s="23">
        <f t="shared" si="4"/>
        <v>6</v>
      </c>
      <c r="M10" s="24" t="s">
        <v>664</v>
      </c>
      <c r="N10" s="23">
        <f t="shared" si="5"/>
        <v>10</v>
      </c>
      <c r="O10" s="24" t="s">
        <v>661</v>
      </c>
      <c r="P10" s="23">
        <f t="shared" si="6"/>
        <v>9</v>
      </c>
      <c r="Q10" s="24" t="s">
        <v>661</v>
      </c>
      <c r="R10" s="23">
        <f t="shared" si="7"/>
        <v>9</v>
      </c>
      <c r="S10" s="24">
        <f t="shared" si="8"/>
        <v>298</v>
      </c>
      <c r="T10" s="25">
        <f t="shared" si="9"/>
        <v>7.0952380952380949</v>
      </c>
      <c r="U10" s="28">
        <v>293</v>
      </c>
      <c r="V10" s="26">
        <f t="shared" si="10"/>
        <v>7.3875000000000002</v>
      </c>
      <c r="W10" s="55" t="s">
        <v>296</v>
      </c>
      <c r="X10" s="15" t="s">
        <v>60</v>
      </c>
      <c r="Y10" s="15" t="s">
        <v>64</v>
      </c>
      <c r="Z10" s="15" t="s">
        <v>65</v>
      </c>
      <c r="AA10" s="15" t="s">
        <v>66</v>
      </c>
    </row>
    <row r="11" spans="1:29" ht="24" customHeight="1" x14ac:dyDescent="0.35">
      <c r="A11" s="46">
        <f t="shared" si="11"/>
        <v>8</v>
      </c>
      <c r="B11" s="54">
        <v>1713008</v>
      </c>
      <c r="C11" s="22" t="s">
        <v>659</v>
      </c>
      <c r="D11" s="23">
        <f t="shared" si="0"/>
        <v>8</v>
      </c>
      <c r="E11" s="24" t="s">
        <v>659</v>
      </c>
      <c r="F11" s="23">
        <f t="shared" si="1"/>
        <v>8</v>
      </c>
      <c r="G11" s="24" t="s">
        <v>659</v>
      </c>
      <c r="H11" s="23">
        <f t="shared" si="2"/>
        <v>8</v>
      </c>
      <c r="I11" s="24" t="s">
        <v>662</v>
      </c>
      <c r="J11" s="23">
        <f t="shared" si="3"/>
        <v>7</v>
      </c>
      <c r="K11" s="24" t="s">
        <v>663</v>
      </c>
      <c r="L11" s="23">
        <f t="shared" si="4"/>
        <v>6</v>
      </c>
      <c r="M11" s="24" t="s">
        <v>661</v>
      </c>
      <c r="N11" s="23">
        <f t="shared" si="5"/>
        <v>9</v>
      </c>
      <c r="O11" s="24" t="s">
        <v>663</v>
      </c>
      <c r="P11" s="23">
        <f t="shared" si="6"/>
        <v>6</v>
      </c>
      <c r="Q11" s="24" t="s">
        <v>661</v>
      </c>
      <c r="R11" s="23">
        <f t="shared" si="7"/>
        <v>9</v>
      </c>
      <c r="S11" s="24">
        <f t="shared" si="8"/>
        <v>316</v>
      </c>
      <c r="T11" s="25">
        <f t="shared" si="9"/>
        <v>7.5238095238095237</v>
      </c>
      <c r="U11" s="28">
        <v>292</v>
      </c>
      <c r="V11" s="26">
        <f t="shared" si="10"/>
        <v>7.6</v>
      </c>
      <c r="W11" s="55" t="s">
        <v>297</v>
      </c>
      <c r="X11" s="15" t="s">
        <v>60</v>
      </c>
      <c r="Y11" s="15" t="s">
        <v>64</v>
      </c>
      <c r="Z11" s="15" t="s">
        <v>65</v>
      </c>
      <c r="AA11" s="15" t="s">
        <v>66</v>
      </c>
    </row>
    <row r="12" spans="1:29" ht="24" customHeight="1" x14ac:dyDescent="0.35">
      <c r="A12" s="46">
        <f t="shared" si="11"/>
        <v>9</v>
      </c>
      <c r="B12" s="54">
        <v>1713009</v>
      </c>
      <c r="C12" s="22" t="s">
        <v>659</v>
      </c>
      <c r="D12" s="23">
        <f t="shared" si="0"/>
        <v>8</v>
      </c>
      <c r="E12" s="24" t="s">
        <v>663</v>
      </c>
      <c r="F12" s="23">
        <f t="shared" si="1"/>
        <v>6</v>
      </c>
      <c r="G12" s="24" t="s">
        <v>662</v>
      </c>
      <c r="H12" s="23">
        <f t="shared" si="2"/>
        <v>7</v>
      </c>
      <c r="I12" s="24" t="s">
        <v>659</v>
      </c>
      <c r="J12" s="23">
        <f t="shared" si="3"/>
        <v>8</v>
      </c>
      <c r="K12" s="24" t="s">
        <v>663</v>
      </c>
      <c r="L12" s="23">
        <f t="shared" si="4"/>
        <v>6</v>
      </c>
      <c r="M12" s="24" t="s">
        <v>661</v>
      </c>
      <c r="N12" s="23">
        <f t="shared" si="5"/>
        <v>9</v>
      </c>
      <c r="O12" s="24" t="s">
        <v>662</v>
      </c>
      <c r="P12" s="23">
        <f t="shared" si="6"/>
        <v>7</v>
      </c>
      <c r="Q12" s="24" t="s">
        <v>664</v>
      </c>
      <c r="R12" s="23">
        <f t="shared" si="7"/>
        <v>10</v>
      </c>
      <c r="S12" s="24">
        <f t="shared" si="8"/>
        <v>306</v>
      </c>
      <c r="T12" s="25">
        <f t="shared" si="9"/>
        <v>7.2857142857142856</v>
      </c>
      <c r="U12" s="28">
        <v>299</v>
      </c>
      <c r="V12" s="26">
        <f t="shared" si="10"/>
        <v>7.5625</v>
      </c>
      <c r="W12" s="55" t="s">
        <v>298</v>
      </c>
      <c r="X12" s="15" t="s">
        <v>60</v>
      </c>
      <c r="Y12" s="15" t="s">
        <v>64</v>
      </c>
      <c r="Z12" s="15" t="s">
        <v>65</v>
      </c>
      <c r="AA12" s="15" t="s">
        <v>66</v>
      </c>
    </row>
    <row r="13" spans="1:29" ht="24" customHeight="1" x14ac:dyDescent="0.35">
      <c r="A13" s="46">
        <f t="shared" si="11"/>
        <v>10</v>
      </c>
      <c r="B13" s="54">
        <v>1713010</v>
      </c>
      <c r="C13" s="22" t="s">
        <v>663</v>
      </c>
      <c r="D13" s="23">
        <f t="shared" si="0"/>
        <v>6</v>
      </c>
      <c r="E13" s="24" t="s">
        <v>662</v>
      </c>
      <c r="F13" s="23">
        <f t="shared" si="1"/>
        <v>7</v>
      </c>
      <c r="G13" s="24" t="s">
        <v>659</v>
      </c>
      <c r="H13" s="23">
        <f t="shared" si="2"/>
        <v>8</v>
      </c>
      <c r="I13" s="24" t="s">
        <v>659</v>
      </c>
      <c r="J13" s="23">
        <f t="shared" si="3"/>
        <v>8</v>
      </c>
      <c r="K13" s="24" t="s">
        <v>662</v>
      </c>
      <c r="L13" s="23">
        <f t="shared" si="4"/>
        <v>7</v>
      </c>
      <c r="M13" s="24" t="s">
        <v>659</v>
      </c>
      <c r="N13" s="23">
        <f t="shared" si="5"/>
        <v>8</v>
      </c>
      <c r="O13" s="24" t="s">
        <v>662</v>
      </c>
      <c r="P13" s="23">
        <f t="shared" si="6"/>
        <v>7</v>
      </c>
      <c r="Q13" s="24" t="s">
        <v>664</v>
      </c>
      <c r="R13" s="23">
        <f t="shared" si="7"/>
        <v>10</v>
      </c>
      <c r="S13" s="24">
        <f t="shared" si="8"/>
        <v>308</v>
      </c>
      <c r="T13" s="25">
        <f t="shared" si="9"/>
        <v>7.333333333333333</v>
      </c>
      <c r="U13" s="28">
        <v>298</v>
      </c>
      <c r="V13" s="26">
        <f t="shared" si="10"/>
        <v>7.5750000000000002</v>
      </c>
      <c r="W13" s="55" t="s">
        <v>299</v>
      </c>
      <c r="X13" s="15" t="s">
        <v>60</v>
      </c>
      <c r="Y13" s="15" t="s">
        <v>64</v>
      </c>
      <c r="Z13" s="15" t="s">
        <v>65</v>
      </c>
      <c r="AA13" s="15" t="s">
        <v>66</v>
      </c>
    </row>
    <row r="14" spans="1:29" ht="24" customHeight="1" x14ac:dyDescent="0.35">
      <c r="A14" s="46">
        <f t="shared" si="11"/>
        <v>11</v>
      </c>
      <c r="B14" s="54">
        <v>1713011</v>
      </c>
      <c r="C14" s="22" t="s">
        <v>659</v>
      </c>
      <c r="D14" s="23">
        <f t="shared" si="0"/>
        <v>8</v>
      </c>
      <c r="E14" s="24" t="s">
        <v>659</v>
      </c>
      <c r="F14" s="23">
        <f t="shared" si="1"/>
        <v>8</v>
      </c>
      <c r="G14" s="24" t="s">
        <v>659</v>
      </c>
      <c r="H14" s="23">
        <f t="shared" si="2"/>
        <v>8</v>
      </c>
      <c r="I14" s="24" t="s">
        <v>659</v>
      </c>
      <c r="J14" s="23">
        <f t="shared" si="3"/>
        <v>8</v>
      </c>
      <c r="K14" s="24" t="s">
        <v>666</v>
      </c>
      <c r="L14" s="23">
        <f t="shared" si="4"/>
        <v>4</v>
      </c>
      <c r="M14" s="24" t="s">
        <v>664</v>
      </c>
      <c r="N14" s="23">
        <f t="shared" si="5"/>
        <v>10</v>
      </c>
      <c r="O14" s="24" t="s">
        <v>665</v>
      </c>
      <c r="P14" s="23">
        <f t="shared" si="6"/>
        <v>5</v>
      </c>
      <c r="Q14" s="24" t="s">
        <v>661</v>
      </c>
      <c r="R14" s="23">
        <f t="shared" si="7"/>
        <v>9</v>
      </c>
      <c r="S14" s="24">
        <f t="shared" si="8"/>
        <v>312</v>
      </c>
      <c r="T14" s="25">
        <f t="shared" si="9"/>
        <v>7.4285714285714288</v>
      </c>
      <c r="U14" s="28">
        <v>322</v>
      </c>
      <c r="V14" s="26">
        <f t="shared" si="10"/>
        <v>7.9249999999999998</v>
      </c>
      <c r="W14" s="55" t="s">
        <v>300</v>
      </c>
      <c r="X14" s="15" t="s">
        <v>60</v>
      </c>
      <c r="Y14" s="15" t="s">
        <v>64</v>
      </c>
      <c r="Z14" s="15" t="s">
        <v>65</v>
      </c>
      <c r="AA14" s="15" t="s">
        <v>66</v>
      </c>
    </row>
    <row r="15" spans="1:29" ht="24" customHeight="1" x14ac:dyDescent="0.35">
      <c r="A15" s="46">
        <f t="shared" si="11"/>
        <v>12</v>
      </c>
      <c r="B15" s="54">
        <v>1713012</v>
      </c>
      <c r="C15" s="22" t="s">
        <v>659</v>
      </c>
      <c r="D15" s="23">
        <f t="shared" si="0"/>
        <v>8</v>
      </c>
      <c r="E15" s="24" t="s">
        <v>662</v>
      </c>
      <c r="F15" s="23">
        <f t="shared" si="1"/>
        <v>7</v>
      </c>
      <c r="G15" s="24" t="s">
        <v>659</v>
      </c>
      <c r="H15" s="23">
        <f t="shared" si="2"/>
        <v>8</v>
      </c>
      <c r="I15" s="24" t="s">
        <v>662</v>
      </c>
      <c r="J15" s="23">
        <f t="shared" si="3"/>
        <v>7</v>
      </c>
      <c r="K15" s="24" t="s">
        <v>659</v>
      </c>
      <c r="L15" s="23">
        <f t="shared" si="4"/>
        <v>8</v>
      </c>
      <c r="M15" s="24" t="s">
        <v>665</v>
      </c>
      <c r="N15" s="23">
        <f t="shared" si="5"/>
        <v>5</v>
      </c>
      <c r="O15" s="24" t="s">
        <v>662</v>
      </c>
      <c r="P15" s="23">
        <f t="shared" si="6"/>
        <v>7</v>
      </c>
      <c r="Q15" s="24" t="s">
        <v>664</v>
      </c>
      <c r="R15" s="23">
        <f t="shared" si="7"/>
        <v>10</v>
      </c>
      <c r="S15" s="24">
        <f t="shared" si="8"/>
        <v>316</v>
      </c>
      <c r="T15" s="25">
        <f t="shared" si="9"/>
        <v>7.5238095238095237</v>
      </c>
      <c r="U15" s="28">
        <v>249</v>
      </c>
      <c r="V15" s="26">
        <f t="shared" si="10"/>
        <v>7.0625</v>
      </c>
      <c r="W15" s="55" t="s">
        <v>301</v>
      </c>
      <c r="X15" s="15" t="s">
        <v>60</v>
      </c>
      <c r="Y15" s="15" t="s">
        <v>64</v>
      </c>
      <c r="Z15" s="15" t="s">
        <v>65</v>
      </c>
      <c r="AA15" s="15" t="s">
        <v>66</v>
      </c>
    </row>
    <row r="16" spans="1:29" ht="24" customHeight="1" x14ac:dyDescent="0.35">
      <c r="A16" s="46">
        <f t="shared" si="11"/>
        <v>13</v>
      </c>
      <c r="B16" s="54">
        <v>1713013</v>
      </c>
      <c r="C16" s="22" t="s">
        <v>663</v>
      </c>
      <c r="D16" s="23">
        <f t="shared" si="0"/>
        <v>6</v>
      </c>
      <c r="E16" s="24" t="s">
        <v>659</v>
      </c>
      <c r="F16" s="23">
        <f t="shared" si="1"/>
        <v>8</v>
      </c>
      <c r="G16" s="24" t="s">
        <v>662</v>
      </c>
      <c r="H16" s="23">
        <f t="shared" si="2"/>
        <v>7</v>
      </c>
      <c r="I16" s="24" t="s">
        <v>663</v>
      </c>
      <c r="J16" s="23">
        <f t="shared" si="3"/>
        <v>6</v>
      </c>
      <c r="K16" s="24" t="s">
        <v>659</v>
      </c>
      <c r="L16" s="23">
        <f t="shared" si="4"/>
        <v>8</v>
      </c>
      <c r="M16" s="24" t="s">
        <v>661</v>
      </c>
      <c r="N16" s="23">
        <f t="shared" si="5"/>
        <v>9</v>
      </c>
      <c r="O16" s="24" t="s">
        <v>662</v>
      </c>
      <c r="P16" s="23">
        <f t="shared" si="6"/>
        <v>7</v>
      </c>
      <c r="Q16" s="24" t="s">
        <v>659</v>
      </c>
      <c r="R16" s="23">
        <f t="shared" si="7"/>
        <v>8</v>
      </c>
      <c r="S16" s="24">
        <f t="shared" si="8"/>
        <v>298</v>
      </c>
      <c r="T16" s="25">
        <f t="shared" si="9"/>
        <v>7.0952380952380949</v>
      </c>
      <c r="U16" s="28">
        <v>253</v>
      </c>
      <c r="V16" s="26">
        <f t="shared" si="10"/>
        <v>6.8875000000000002</v>
      </c>
      <c r="W16" s="55" t="s">
        <v>302</v>
      </c>
      <c r="X16" s="15" t="s">
        <v>60</v>
      </c>
      <c r="Y16" s="15" t="s">
        <v>64</v>
      </c>
      <c r="Z16" s="15" t="s">
        <v>65</v>
      </c>
      <c r="AA16" s="15" t="s">
        <v>66</v>
      </c>
    </row>
    <row r="17" spans="1:27" ht="24" customHeight="1" x14ac:dyDescent="0.35">
      <c r="A17" s="46">
        <f t="shared" si="11"/>
        <v>14</v>
      </c>
      <c r="B17" s="54">
        <v>1713014</v>
      </c>
      <c r="C17" s="22" t="s">
        <v>665</v>
      </c>
      <c r="D17" s="23">
        <f t="shared" si="0"/>
        <v>5</v>
      </c>
      <c r="E17" s="24" t="s">
        <v>666</v>
      </c>
      <c r="F17" s="23">
        <f t="shared" si="1"/>
        <v>4</v>
      </c>
      <c r="G17" s="24" t="s">
        <v>663</v>
      </c>
      <c r="H17" s="23">
        <f t="shared" si="2"/>
        <v>6</v>
      </c>
      <c r="I17" s="24" t="s">
        <v>665</v>
      </c>
      <c r="J17" s="23">
        <f t="shared" si="3"/>
        <v>5</v>
      </c>
      <c r="K17" s="68" t="s">
        <v>660</v>
      </c>
      <c r="L17" s="23">
        <f t="shared" si="4"/>
        <v>0</v>
      </c>
      <c r="M17" s="24" t="s">
        <v>664</v>
      </c>
      <c r="N17" s="23">
        <f t="shared" si="5"/>
        <v>10</v>
      </c>
      <c r="O17" s="24" t="s">
        <v>659</v>
      </c>
      <c r="P17" s="23">
        <f t="shared" si="6"/>
        <v>8</v>
      </c>
      <c r="Q17" s="24" t="s">
        <v>659</v>
      </c>
      <c r="R17" s="23">
        <f t="shared" si="7"/>
        <v>8</v>
      </c>
      <c r="S17" s="24">
        <f t="shared" si="8"/>
        <v>200</v>
      </c>
      <c r="T17" s="25">
        <f t="shared" si="9"/>
        <v>4.7619047619047619</v>
      </c>
      <c r="U17" s="89">
        <v>158</v>
      </c>
      <c r="V17" s="26">
        <f t="shared" si="10"/>
        <v>4.4749999999999996</v>
      </c>
      <c r="W17" s="55" t="s">
        <v>303</v>
      </c>
      <c r="X17" s="15" t="s">
        <v>60</v>
      </c>
      <c r="Y17" s="15" t="s">
        <v>64</v>
      </c>
      <c r="Z17" s="15" t="s">
        <v>65</v>
      </c>
      <c r="AA17" s="15" t="s">
        <v>66</v>
      </c>
    </row>
    <row r="18" spans="1:27" ht="24" customHeight="1" x14ac:dyDescent="0.35">
      <c r="A18" s="46">
        <f t="shared" si="11"/>
        <v>15</v>
      </c>
      <c r="B18" s="54">
        <v>1713015</v>
      </c>
      <c r="C18" s="22" t="s">
        <v>662</v>
      </c>
      <c r="D18" s="23">
        <f t="shared" si="0"/>
        <v>7</v>
      </c>
      <c r="E18" s="24" t="s">
        <v>662</v>
      </c>
      <c r="F18" s="23">
        <f t="shared" si="1"/>
        <v>7</v>
      </c>
      <c r="G18" s="24" t="s">
        <v>663</v>
      </c>
      <c r="H18" s="23">
        <f t="shared" si="2"/>
        <v>6</v>
      </c>
      <c r="I18" s="24" t="s">
        <v>662</v>
      </c>
      <c r="J18" s="23">
        <f t="shared" si="3"/>
        <v>7</v>
      </c>
      <c r="K18" s="24" t="s">
        <v>665</v>
      </c>
      <c r="L18" s="23">
        <f t="shared" si="4"/>
        <v>5</v>
      </c>
      <c r="M18" s="24" t="s">
        <v>659</v>
      </c>
      <c r="N18" s="23">
        <f t="shared" si="5"/>
        <v>8</v>
      </c>
      <c r="O18" s="24" t="s">
        <v>661</v>
      </c>
      <c r="P18" s="23">
        <f t="shared" si="6"/>
        <v>9</v>
      </c>
      <c r="Q18" s="24" t="s">
        <v>659</v>
      </c>
      <c r="R18" s="23">
        <f t="shared" si="7"/>
        <v>8</v>
      </c>
      <c r="S18" s="24">
        <f t="shared" si="8"/>
        <v>284</v>
      </c>
      <c r="T18" s="25">
        <f t="shared" si="9"/>
        <v>6.7619047619047619</v>
      </c>
      <c r="U18" s="28">
        <v>252</v>
      </c>
      <c r="V18" s="26">
        <f t="shared" si="10"/>
        <v>6.7</v>
      </c>
      <c r="W18" s="56" t="s">
        <v>304</v>
      </c>
      <c r="X18" s="15" t="s">
        <v>60</v>
      </c>
      <c r="Y18" s="15" t="s">
        <v>64</v>
      </c>
      <c r="Z18" s="15" t="s">
        <v>65</v>
      </c>
      <c r="AA18" s="15" t="s">
        <v>66</v>
      </c>
    </row>
    <row r="19" spans="1:27" ht="24" customHeight="1" x14ac:dyDescent="0.35">
      <c r="A19" s="46">
        <f t="shared" si="11"/>
        <v>16</v>
      </c>
      <c r="B19" s="54">
        <v>1713016</v>
      </c>
      <c r="C19" s="22" t="s">
        <v>662</v>
      </c>
      <c r="D19" s="23">
        <f t="shared" si="0"/>
        <v>7</v>
      </c>
      <c r="E19" s="24" t="s">
        <v>661</v>
      </c>
      <c r="F19" s="23">
        <f t="shared" si="1"/>
        <v>9</v>
      </c>
      <c r="G19" s="24" t="s">
        <v>659</v>
      </c>
      <c r="H19" s="23">
        <f t="shared" si="2"/>
        <v>8</v>
      </c>
      <c r="I19" s="24" t="s">
        <v>659</v>
      </c>
      <c r="J19" s="23">
        <f t="shared" si="3"/>
        <v>8</v>
      </c>
      <c r="K19" s="24" t="s">
        <v>663</v>
      </c>
      <c r="L19" s="23">
        <f t="shared" si="4"/>
        <v>6</v>
      </c>
      <c r="M19" s="24" t="s">
        <v>661</v>
      </c>
      <c r="N19" s="23">
        <f t="shared" si="5"/>
        <v>9</v>
      </c>
      <c r="O19" s="24" t="s">
        <v>662</v>
      </c>
      <c r="P19" s="23">
        <f t="shared" si="6"/>
        <v>7</v>
      </c>
      <c r="Q19" s="24" t="s">
        <v>661</v>
      </c>
      <c r="R19" s="23">
        <f t="shared" si="7"/>
        <v>9</v>
      </c>
      <c r="S19" s="24">
        <f t="shared" si="8"/>
        <v>326</v>
      </c>
      <c r="T19" s="25">
        <f t="shared" si="9"/>
        <v>7.7619047619047619</v>
      </c>
      <c r="U19" s="28">
        <v>340</v>
      </c>
      <c r="V19" s="26">
        <f t="shared" si="10"/>
        <v>8.3249999999999993</v>
      </c>
      <c r="W19" s="55" t="s">
        <v>305</v>
      </c>
      <c r="X19" s="15" t="s">
        <v>60</v>
      </c>
      <c r="Y19" s="15" t="s">
        <v>64</v>
      </c>
      <c r="Z19" s="15" t="s">
        <v>65</v>
      </c>
      <c r="AA19" s="15" t="s">
        <v>66</v>
      </c>
    </row>
    <row r="20" spans="1:27" ht="24" customHeight="1" x14ac:dyDescent="0.35">
      <c r="A20" s="46">
        <f t="shared" si="11"/>
        <v>17</v>
      </c>
      <c r="B20" s="54">
        <v>1713017</v>
      </c>
      <c r="C20" s="22" t="s">
        <v>659</v>
      </c>
      <c r="D20" s="23">
        <f t="shared" si="0"/>
        <v>8</v>
      </c>
      <c r="E20" s="24" t="s">
        <v>661</v>
      </c>
      <c r="F20" s="23">
        <f t="shared" si="1"/>
        <v>9</v>
      </c>
      <c r="G20" s="24" t="s">
        <v>659</v>
      </c>
      <c r="H20" s="23">
        <f t="shared" si="2"/>
        <v>8</v>
      </c>
      <c r="I20" s="24" t="s">
        <v>661</v>
      </c>
      <c r="J20" s="23">
        <f t="shared" si="3"/>
        <v>9</v>
      </c>
      <c r="K20" s="24" t="s">
        <v>662</v>
      </c>
      <c r="L20" s="23">
        <f t="shared" si="4"/>
        <v>7</v>
      </c>
      <c r="M20" s="24" t="s">
        <v>661</v>
      </c>
      <c r="N20" s="23">
        <f t="shared" si="5"/>
        <v>9</v>
      </c>
      <c r="O20" s="24" t="s">
        <v>662</v>
      </c>
      <c r="P20" s="23">
        <f t="shared" si="6"/>
        <v>7</v>
      </c>
      <c r="Q20" s="24" t="s">
        <v>664</v>
      </c>
      <c r="R20" s="23">
        <f t="shared" si="7"/>
        <v>10</v>
      </c>
      <c r="S20" s="24">
        <f t="shared" si="8"/>
        <v>350</v>
      </c>
      <c r="T20" s="25">
        <f t="shared" si="9"/>
        <v>8.3333333333333339</v>
      </c>
      <c r="U20" s="28">
        <v>329</v>
      </c>
      <c r="V20" s="26">
        <f t="shared" si="10"/>
        <v>8.4875000000000007</v>
      </c>
      <c r="W20" s="55" t="s">
        <v>306</v>
      </c>
      <c r="X20" s="15" t="s">
        <v>60</v>
      </c>
      <c r="Y20" s="15" t="s">
        <v>64</v>
      </c>
      <c r="Z20" s="15" t="s">
        <v>65</v>
      </c>
      <c r="AA20" s="15" t="s">
        <v>66</v>
      </c>
    </row>
    <row r="21" spans="1:27" ht="24" customHeight="1" x14ac:dyDescent="0.35">
      <c r="A21" s="46">
        <f t="shared" si="11"/>
        <v>18</v>
      </c>
      <c r="B21" s="54">
        <v>1713018</v>
      </c>
      <c r="C21" s="22" t="s">
        <v>662</v>
      </c>
      <c r="D21" s="23">
        <f t="shared" si="0"/>
        <v>7</v>
      </c>
      <c r="E21" s="24" t="s">
        <v>662</v>
      </c>
      <c r="F21" s="23">
        <f t="shared" si="1"/>
        <v>7</v>
      </c>
      <c r="G21" s="24" t="s">
        <v>663</v>
      </c>
      <c r="H21" s="23">
        <f t="shared" si="2"/>
        <v>6</v>
      </c>
      <c r="I21" s="24" t="s">
        <v>662</v>
      </c>
      <c r="J21" s="23">
        <f t="shared" si="3"/>
        <v>7</v>
      </c>
      <c r="K21" s="24" t="s">
        <v>662</v>
      </c>
      <c r="L21" s="23">
        <f t="shared" si="4"/>
        <v>7</v>
      </c>
      <c r="M21" s="24" t="s">
        <v>662</v>
      </c>
      <c r="N21" s="23">
        <f t="shared" si="5"/>
        <v>7</v>
      </c>
      <c r="O21" s="24" t="s">
        <v>662</v>
      </c>
      <c r="P21" s="23">
        <f t="shared" si="6"/>
        <v>7</v>
      </c>
      <c r="Q21" s="24" t="s">
        <v>661</v>
      </c>
      <c r="R21" s="23">
        <f t="shared" si="7"/>
        <v>9</v>
      </c>
      <c r="S21" s="24">
        <f t="shared" si="8"/>
        <v>292</v>
      </c>
      <c r="T21" s="25">
        <f t="shared" si="9"/>
        <v>6.9523809523809526</v>
      </c>
      <c r="U21" s="28">
        <v>316</v>
      </c>
      <c r="V21" s="26">
        <f t="shared" si="10"/>
        <v>7.6</v>
      </c>
      <c r="W21" s="55" t="s">
        <v>307</v>
      </c>
      <c r="X21" s="15" t="s">
        <v>60</v>
      </c>
      <c r="Y21" s="15" t="s">
        <v>64</v>
      </c>
      <c r="Z21" s="15" t="s">
        <v>65</v>
      </c>
      <c r="AA21" s="15" t="s">
        <v>66</v>
      </c>
    </row>
    <row r="22" spans="1:27" ht="24" customHeight="1" x14ac:dyDescent="0.35">
      <c r="A22" s="46">
        <f t="shared" si="11"/>
        <v>19</v>
      </c>
      <c r="B22" s="54">
        <v>1713019</v>
      </c>
      <c r="C22" s="22" t="s">
        <v>662</v>
      </c>
      <c r="D22" s="23">
        <f t="shared" si="0"/>
        <v>7</v>
      </c>
      <c r="E22" s="24" t="s">
        <v>665</v>
      </c>
      <c r="F22" s="23">
        <f t="shared" si="1"/>
        <v>5</v>
      </c>
      <c r="G22" s="24" t="s">
        <v>665</v>
      </c>
      <c r="H22" s="23">
        <f t="shared" si="2"/>
        <v>5</v>
      </c>
      <c r="I22" s="24" t="s">
        <v>663</v>
      </c>
      <c r="J22" s="23">
        <f t="shared" si="3"/>
        <v>6</v>
      </c>
      <c r="K22" s="24" t="s">
        <v>666</v>
      </c>
      <c r="L22" s="23">
        <f t="shared" si="4"/>
        <v>4</v>
      </c>
      <c r="M22" s="24" t="s">
        <v>661</v>
      </c>
      <c r="N22" s="23">
        <f t="shared" si="5"/>
        <v>9</v>
      </c>
      <c r="O22" s="24" t="s">
        <v>659</v>
      </c>
      <c r="P22" s="23">
        <f t="shared" si="6"/>
        <v>8</v>
      </c>
      <c r="Q22" s="24" t="s">
        <v>661</v>
      </c>
      <c r="R22" s="23">
        <f t="shared" si="7"/>
        <v>9</v>
      </c>
      <c r="S22" s="24">
        <f t="shared" si="8"/>
        <v>250</v>
      </c>
      <c r="T22" s="25">
        <f t="shared" si="9"/>
        <v>5.9523809523809526</v>
      </c>
      <c r="U22" s="28">
        <v>219</v>
      </c>
      <c r="V22" s="26">
        <f t="shared" si="10"/>
        <v>5.8624999999999998</v>
      </c>
      <c r="W22" s="55" t="s">
        <v>308</v>
      </c>
      <c r="X22" s="15" t="s">
        <v>60</v>
      </c>
      <c r="Y22" s="15" t="s">
        <v>64</v>
      </c>
      <c r="Z22" s="15" t="s">
        <v>65</v>
      </c>
      <c r="AA22" s="15" t="s">
        <v>66</v>
      </c>
    </row>
    <row r="23" spans="1:27" ht="24" customHeight="1" x14ac:dyDescent="0.35">
      <c r="A23" s="46">
        <f t="shared" si="11"/>
        <v>20</v>
      </c>
      <c r="B23" s="54">
        <v>1713020</v>
      </c>
      <c r="C23" s="22" t="s">
        <v>665</v>
      </c>
      <c r="D23" s="23">
        <f t="shared" si="0"/>
        <v>5</v>
      </c>
      <c r="E23" s="68" t="s">
        <v>660</v>
      </c>
      <c r="F23" s="23">
        <f t="shared" si="1"/>
        <v>0</v>
      </c>
      <c r="G23" s="24" t="s">
        <v>666</v>
      </c>
      <c r="H23" s="23">
        <f t="shared" si="2"/>
        <v>4</v>
      </c>
      <c r="I23" s="24" t="s">
        <v>665</v>
      </c>
      <c r="J23" s="23">
        <f t="shared" si="3"/>
        <v>5</v>
      </c>
      <c r="K23" s="24" t="s">
        <v>666</v>
      </c>
      <c r="L23" s="23">
        <f t="shared" si="4"/>
        <v>4</v>
      </c>
      <c r="M23" s="24" t="s">
        <v>662</v>
      </c>
      <c r="N23" s="23">
        <f t="shared" si="5"/>
        <v>7</v>
      </c>
      <c r="O23" s="24" t="s">
        <v>662</v>
      </c>
      <c r="P23" s="23">
        <f t="shared" si="6"/>
        <v>7</v>
      </c>
      <c r="Q23" s="24" t="s">
        <v>663</v>
      </c>
      <c r="R23" s="23">
        <f t="shared" si="7"/>
        <v>6</v>
      </c>
      <c r="S23" s="24">
        <f t="shared" si="8"/>
        <v>168</v>
      </c>
      <c r="T23" s="25">
        <f t="shared" si="9"/>
        <v>4</v>
      </c>
      <c r="U23" s="28">
        <v>129</v>
      </c>
      <c r="V23" s="26">
        <f t="shared" si="10"/>
        <v>3.7124999999999999</v>
      </c>
      <c r="W23" s="55" t="s">
        <v>309</v>
      </c>
      <c r="X23" s="15" t="s">
        <v>60</v>
      </c>
      <c r="Y23" s="15" t="s">
        <v>64</v>
      </c>
      <c r="Z23" s="15" t="s">
        <v>65</v>
      </c>
      <c r="AA23" s="15" t="s">
        <v>66</v>
      </c>
    </row>
    <row r="24" spans="1:27" ht="24" customHeight="1" x14ac:dyDescent="0.35">
      <c r="A24" s="46">
        <f>A23+1</f>
        <v>21</v>
      </c>
      <c r="B24" s="54">
        <v>1713021</v>
      </c>
      <c r="C24" s="22" t="s">
        <v>662</v>
      </c>
      <c r="D24" s="23">
        <f t="shared" si="0"/>
        <v>7</v>
      </c>
      <c r="E24" s="24" t="s">
        <v>663</v>
      </c>
      <c r="F24" s="23">
        <f t="shared" si="1"/>
        <v>6</v>
      </c>
      <c r="G24" s="24" t="s">
        <v>663</v>
      </c>
      <c r="H24" s="23">
        <f t="shared" si="2"/>
        <v>6</v>
      </c>
      <c r="I24" s="24" t="s">
        <v>662</v>
      </c>
      <c r="J24" s="23">
        <f t="shared" si="3"/>
        <v>7</v>
      </c>
      <c r="K24" s="24" t="s">
        <v>665</v>
      </c>
      <c r="L24" s="23">
        <f t="shared" si="4"/>
        <v>5</v>
      </c>
      <c r="M24" s="24" t="s">
        <v>663</v>
      </c>
      <c r="N24" s="23">
        <f t="shared" si="5"/>
        <v>6</v>
      </c>
      <c r="O24" s="24" t="s">
        <v>662</v>
      </c>
      <c r="P24" s="23">
        <f t="shared" si="6"/>
        <v>7</v>
      </c>
      <c r="Q24" s="24" t="s">
        <v>659</v>
      </c>
      <c r="R24" s="23">
        <f t="shared" si="7"/>
        <v>8</v>
      </c>
      <c r="S24" s="24">
        <f t="shared" si="8"/>
        <v>268</v>
      </c>
      <c r="T24" s="25">
        <f t="shared" si="9"/>
        <v>6.3809523809523814</v>
      </c>
      <c r="U24" s="28">
        <v>224</v>
      </c>
      <c r="V24" s="26">
        <f t="shared" si="10"/>
        <v>6.15</v>
      </c>
      <c r="W24" s="55" t="s">
        <v>310</v>
      </c>
      <c r="X24" s="15" t="s">
        <v>60</v>
      </c>
      <c r="Y24" s="15" t="s">
        <v>64</v>
      </c>
      <c r="Z24" s="15" t="s">
        <v>65</v>
      </c>
      <c r="AA24" s="15" t="s">
        <v>66</v>
      </c>
    </row>
    <row r="25" spans="1:27" ht="24" customHeight="1" x14ac:dyDescent="0.35">
      <c r="A25" s="46">
        <f>A24+1</f>
        <v>22</v>
      </c>
      <c r="B25" s="54">
        <v>1713022</v>
      </c>
      <c r="C25" s="22" t="s">
        <v>659</v>
      </c>
      <c r="D25" s="23">
        <f t="shared" si="0"/>
        <v>8</v>
      </c>
      <c r="E25" s="24" t="s">
        <v>659</v>
      </c>
      <c r="F25" s="23">
        <f t="shared" si="1"/>
        <v>8</v>
      </c>
      <c r="G25" s="24" t="s">
        <v>659</v>
      </c>
      <c r="H25" s="23">
        <f t="shared" si="2"/>
        <v>8</v>
      </c>
      <c r="I25" s="24" t="s">
        <v>661</v>
      </c>
      <c r="J25" s="23">
        <f t="shared" si="3"/>
        <v>9</v>
      </c>
      <c r="K25" s="24" t="s">
        <v>662</v>
      </c>
      <c r="L25" s="23">
        <f t="shared" si="4"/>
        <v>7</v>
      </c>
      <c r="M25" s="24" t="s">
        <v>663</v>
      </c>
      <c r="N25" s="23">
        <f t="shared" si="5"/>
        <v>6</v>
      </c>
      <c r="O25" s="24" t="s">
        <v>661</v>
      </c>
      <c r="P25" s="23">
        <f t="shared" si="6"/>
        <v>9</v>
      </c>
      <c r="Q25" s="24" t="s">
        <v>661</v>
      </c>
      <c r="R25" s="23">
        <f t="shared" si="7"/>
        <v>9</v>
      </c>
      <c r="S25" s="24">
        <f t="shared" si="8"/>
        <v>338</v>
      </c>
      <c r="T25" s="25">
        <f t="shared" si="9"/>
        <v>8.0476190476190474</v>
      </c>
      <c r="U25" s="28">
        <v>278</v>
      </c>
      <c r="V25" s="26">
        <f t="shared" si="10"/>
        <v>7.7</v>
      </c>
      <c r="W25" s="55" t="s">
        <v>311</v>
      </c>
      <c r="X25" s="15" t="s">
        <v>60</v>
      </c>
      <c r="Y25" s="15" t="s">
        <v>64</v>
      </c>
      <c r="Z25" s="15" t="s">
        <v>65</v>
      </c>
      <c r="AA25" s="15" t="s">
        <v>66</v>
      </c>
    </row>
    <row r="26" spans="1:27" ht="24" customHeight="1" x14ac:dyDescent="0.35">
      <c r="A26" s="46">
        <f>A25+1</f>
        <v>23</v>
      </c>
      <c r="B26" s="54">
        <v>1713023</v>
      </c>
      <c r="C26" s="22" t="s">
        <v>662</v>
      </c>
      <c r="D26" s="23">
        <f t="shared" si="0"/>
        <v>7</v>
      </c>
      <c r="E26" s="24" t="s">
        <v>662</v>
      </c>
      <c r="F26" s="23">
        <f t="shared" si="1"/>
        <v>7</v>
      </c>
      <c r="G26" s="24" t="s">
        <v>662</v>
      </c>
      <c r="H26" s="23">
        <f t="shared" si="2"/>
        <v>7</v>
      </c>
      <c r="I26" s="24" t="s">
        <v>659</v>
      </c>
      <c r="J26" s="23">
        <f t="shared" si="3"/>
        <v>8</v>
      </c>
      <c r="K26" s="24" t="s">
        <v>659</v>
      </c>
      <c r="L26" s="23">
        <f t="shared" si="4"/>
        <v>8</v>
      </c>
      <c r="M26" s="24" t="s">
        <v>662</v>
      </c>
      <c r="N26" s="23">
        <f t="shared" si="5"/>
        <v>7</v>
      </c>
      <c r="O26" s="24" t="s">
        <v>661</v>
      </c>
      <c r="P26" s="23">
        <f t="shared" si="6"/>
        <v>9</v>
      </c>
      <c r="Q26" s="24" t="s">
        <v>661</v>
      </c>
      <c r="R26" s="23">
        <f t="shared" si="7"/>
        <v>9</v>
      </c>
      <c r="S26" s="24">
        <f t="shared" si="8"/>
        <v>316</v>
      </c>
      <c r="T26" s="25">
        <f t="shared" si="9"/>
        <v>7.5238095238095237</v>
      </c>
      <c r="U26" s="28">
        <v>305</v>
      </c>
      <c r="V26" s="26">
        <f t="shared" si="10"/>
        <v>7.7625000000000002</v>
      </c>
      <c r="W26" s="55" t="s">
        <v>312</v>
      </c>
      <c r="X26" s="15" t="s">
        <v>60</v>
      </c>
      <c r="Y26" s="15" t="s">
        <v>64</v>
      </c>
      <c r="Z26" s="15" t="s">
        <v>65</v>
      </c>
      <c r="AA26" s="15" t="s">
        <v>66</v>
      </c>
    </row>
    <row r="27" spans="1:27" ht="24" customHeight="1" x14ac:dyDescent="0.35">
      <c r="A27" s="46">
        <f>A26+1</f>
        <v>24</v>
      </c>
      <c r="B27" s="54">
        <v>1713024</v>
      </c>
      <c r="C27" s="22" t="s">
        <v>663</v>
      </c>
      <c r="D27" s="23">
        <f t="shared" si="0"/>
        <v>6</v>
      </c>
      <c r="E27" s="24" t="s">
        <v>659</v>
      </c>
      <c r="F27" s="23">
        <f t="shared" si="1"/>
        <v>8</v>
      </c>
      <c r="G27" s="24" t="s">
        <v>663</v>
      </c>
      <c r="H27" s="23">
        <f t="shared" si="2"/>
        <v>6</v>
      </c>
      <c r="I27" s="24" t="s">
        <v>665</v>
      </c>
      <c r="J27" s="23">
        <f t="shared" si="3"/>
        <v>5</v>
      </c>
      <c r="K27" s="68" t="s">
        <v>660</v>
      </c>
      <c r="L27" s="23">
        <f t="shared" si="4"/>
        <v>0</v>
      </c>
      <c r="M27" s="24" t="s">
        <v>659</v>
      </c>
      <c r="N27" s="23">
        <f t="shared" si="5"/>
        <v>8</v>
      </c>
      <c r="O27" s="24" t="s">
        <v>663</v>
      </c>
      <c r="P27" s="23">
        <f t="shared" si="6"/>
        <v>6</v>
      </c>
      <c r="Q27" s="24" t="s">
        <v>662</v>
      </c>
      <c r="R27" s="23">
        <f t="shared" si="7"/>
        <v>7</v>
      </c>
      <c r="S27" s="24">
        <f t="shared" si="8"/>
        <v>230</v>
      </c>
      <c r="T27" s="25">
        <f t="shared" si="9"/>
        <v>5.4761904761904763</v>
      </c>
      <c r="U27" s="28">
        <v>241</v>
      </c>
      <c r="V27" s="26">
        <f t="shared" si="10"/>
        <v>5.8875000000000002</v>
      </c>
      <c r="W27" s="55" t="s">
        <v>313</v>
      </c>
      <c r="X27" s="15" t="s">
        <v>60</v>
      </c>
      <c r="Y27" s="15" t="s">
        <v>64</v>
      </c>
      <c r="Z27" s="15" t="s">
        <v>65</v>
      </c>
      <c r="AA27" s="15" t="s">
        <v>66</v>
      </c>
    </row>
    <row r="28" spans="1:27" ht="24" customHeight="1" x14ac:dyDescent="0.35">
      <c r="A28" s="46">
        <f t="shared" ref="A28:A31" si="12">A27+1</f>
        <v>25</v>
      </c>
      <c r="B28" s="54">
        <v>1713025</v>
      </c>
      <c r="C28" s="22" t="s">
        <v>662</v>
      </c>
      <c r="D28" s="23">
        <f t="shared" si="0"/>
        <v>7</v>
      </c>
      <c r="E28" s="24" t="s">
        <v>659</v>
      </c>
      <c r="F28" s="23">
        <f t="shared" si="1"/>
        <v>8</v>
      </c>
      <c r="G28" s="24" t="s">
        <v>659</v>
      </c>
      <c r="H28" s="23">
        <f t="shared" si="2"/>
        <v>8</v>
      </c>
      <c r="I28" s="24" t="s">
        <v>659</v>
      </c>
      <c r="J28" s="23">
        <f t="shared" si="3"/>
        <v>8</v>
      </c>
      <c r="K28" s="24" t="s">
        <v>663</v>
      </c>
      <c r="L28" s="23">
        <f t="shared" si="4"/>
        <v>6</v>
      </c>
      <c r="M28" s="24" t="s">
        <v>661</v>
      </c>
      <c r="N28" s="23">
        <f t="shared" si="5"/>
        <v>9</v>
      </c>
      <c r="O28" s="24" t="s">
        <v>663</v>
      </c>
      <c r="P28" s="23">
        <f t="shared" si="6"/>
        <v>6</v>
      </c>
      <c r="Q28" s="24" t="s">
        <v>659</v>
      </c>
      <c r="R28" s="23">
        <f t="shared" si="7"/>
        <v>8</v>
      </c>
      <c r="S28" s="24">
        <f t="shared" si="8"/>
        <v>314</v>
      </c>
      <c r="T28" s="25">
        <f t="shared" si="9"/>
        <v>7.4761904761904763</v>
      </c>
      <c r="U28" s="28">
        <v>268</v>
      </c>
      <c r="V28" s="26">
        <f t="shared" si="10"/>
        <v>7.2750000000000004</v>
      </c>
      <c r="W28" s="55" t="s">
        <v>314</v>
      </c>
      <c r="X28" s="15" t="s">
        <v>60</v>
      </c>
      <c r="Y28" s="15" t="s">
        <v>64</v>
      </c>
      <c r="Z28" s="15" t="s">
        <v>65</v>
      </c>
      <c r="AA28" s="15" t="s">
        <v>66</v>
      </c>
    </row>
    <row r="29" spans="1:27" ht="24" customHeight="1" x14ac:dyDescent="0.35">
      <c r="A29" s="46">
        <f t="shared" si="12"/>
        <v>26</v>
      </c>
      <c r="B29" s="54">
        <v>1713026</v>
      </c>
      <c r="C29" s="22" t="s">
        <v>659</v>
      </c>
      <c r="D29" s="23">
        <f t="shared" si="0"/>
        <v>8</v>
      </c>
      <c r="E29" s="24" t="s">
        <v>661</v>
      </c>
      <c r="F29" s="23">
        <f t="shared" si="1"/>
        <v>9</v>
      </c>
      <c r="G29" s="24" t="s">
        <v>659</v>
      </c>
      <c r="H29" s="23">
        <f t="shared" si="2"/>
        <v>8</v>
      </c>
      <c r="I29" s="24" t="s">
        <v>661</v>
      </c>
      <c r="J29" s="23">
        <f t="shared" si="3"/>
        <v>9</v>
      </c>
      <c r="K29" s="24" t="s">
        <v>662</v>
      </c>
      <c r="L29" s="23">
        <f t="shared" si="4"/>
        <v>7</v>
      </c>
      <c r="M29" s="24" t="s">
        <v>659</v>
      </c>
      <c r="N29" s="23">
        <f t="shared" si="5"/>
        <v>8</v>
      </c>
      <c r="O29" s="24" t="s">
        <v>662</v>
      </c>
      <c r="P29" s="23">
        <f t="shared" si="6"/>
        <v>7</v>
      </c>
      <c r="Q29" s="24" t="s">
        <v>659</v>
      </c>
      <c r="R29" s="23">
        <f t="shared" si="7"/>
        <v>8</v>
      </c>
      <c r="S29" s="24">
        <f t="shared" si="8"/>
        <v>344</v>
      </c>
      <c r="T29" s="25">
        <f t="shared" si="9"/>
        <v>8.1904761904761898</v>
      </c>
      <c r="U29" s="28">
        <v>321</v>
      </c>
      <c r="V29" s="26">
        <f t="shared" si="10"/>
        <v>8.3125</v>
      </c>
      <c r="W29" s="55" t="s">
        <v>315</v>
      </c>
      <c r="X29" s="15" t="s">
        <v>60</v>
      </c>
      <c r="Y29" s="15" t="s">
        <v>64</v>
      </c>
      <c r="Z29" s="15" t="s">
        <v>65</v>
      </c>
      <c r="AA29" s="15" t="s">
        <v>66</v>
      </c>
    </row>
    <row r="30" spans="1:27" ht="24" customHeight="1" x14ac:dyDescent="0.35">
      <c r="A30" s="46">
        <f t="shared" si="12"/>
        <v>27</v>
      </c>
      <c r="B30" s="54">
        <v>1713027</v>
      </c>
      <c r="C30" s="22" t="s">
        <v>666</v>
      </c>
      <c r="D30" s="23">
        <f t="shared" si="0"/>
        <v>4</v>
      </c>
      <c r="E30" s="24" t="s">
        <v>666</v>
      </c>
      <c r="F30" s="23">
        <f t="shared" si="1"/>
        <v>4</v>
      </c>
      <c r="G30" s="24" t="s">
        <v>665</v>
      </c>
      <c r="H30" s="23">
        <f t="shared" si="2"/>
        <v>5</v>
      </c>
      <c r="I30" s="24" t="s">
        <v>665</v>
      </c>
      <c r="J30" s="23">
        <f t="shared" si="3"/>
        <v>5</v>
      </c>
      <c r="K30" s="24" t="s">
        <v>663</v>
      </c>
      <c r="L30" s="23">
        <f t="shared" si="4"/>
        <v>6</v>
      </c>
      <c r="M30" s="24" t="s">
        <v>661</v>
      </c>
      <c r="N30" s="23">
        <f t="shared" si="5"/>
        <v>9</v>
      </c>
      <c r="O30" s="24" t="s">
        <v>662</v>
      </c>
      <c r="P30" s="23">
        <f t="shared" si="6"/>
        <v>7</v>
      </c>
      <c r="Q30" s="24" t="s">
        <v>659</v>
      </c>
      <c r="R30" s="23">
        <f t="shared" si="7"/>
        <v>8</v>
      </c>
      <c r="S30" s="24">
        <f t="shared" si="8"/>
        <v>218</v>
      </c>
      <c r="T30" s="25">
        <f t="shared" si="9"/>
        <v>5.1904761904761907</v>
      </c>
      <c r="U30" s="28">
        <v>201</v>
      </c>
      <c r="V30" s="26">
        <f t="shared" si="10"/>
        <v>5.2374999999999998</v>
      </c>
      <c r="W30" s="55" t="s">
        <v>147</v>
      </c>
      <c r="X30" s="15" t="s">
        <v>60</v>
      </c>
      <c r="Y30" s="15" t="s">
        <v>64</v>
      </c>
      <c r="Z30" s="15" t="s">
        <v>65</v>
      </c>
      <c r="AA30" s="15" t="s">
        <v>66</v>
      </c>
    </row>
    <row r="31" spans="1:27" ht="24" customHeight="1" x14ac:dyDescent="0.35">
      <c r="A31" s="46">
        <f t="shared" si="12"/>
        <v>28</v>
      </c>
      <c r="B31" s="54">
        <v>1713028</v>
      </c>
      <c r="C31" s="22" t="s">
        <v>659</v>
      </c>
      <c r="D31" s="23">
        <f t="shared" si="0"/>
        <v>8</v>
      </c>
      <c r="E31" s="24" t="s">
        <v>659</v>
      </c>
      <c r="F31" s="23">
        <f t="shared" si="1"/>
        <v>8</v>
      </c>
      <c r="G31" s="24" t="s">
        <v>659</v>
      </c>
      <c r="H31" s="23">
        <f t="shared" si="2"/>
        <v>8</v>
      </c>
      <c r="I31" s="24" t="s">
        <v>664</v>
      </c>
      <c r="J31" s="23">
        <f t="shared" si="3"/>
        <v>10</v>
      </c>
      <c r="K31" s="24" t="s">
        <v>659</v>
      </c>
      <c r="L31" s="23">
        <f t="shared" si="4"/>
        <v>8</v>
      </c>
      <c r="M31" s="24" t="s">
        <v>659</v>
      </c>
      <c r="N31" s="23">
        <f t="shared" si="5"/>
        <v>8</v>
      </c>
      <c r="O31" s="24" t="s">
        <v>659</v>
      </c>
      <c r="P31" s="23">
        <f t="shared" si="6"/>
        <v>8</v>
      </c>
      <c r="Q31" s="24" t="s">
        <v>661</v>
      </c>
      <c r="R31" s="23">
        <f t="shared" si="7"/>
        <v>9</v>
      </c>
      <c r="S31" s="24">
        <f t="shared" si="8"/>
        <v>354</v>
      </c>
      <c r="T31" s="25">
        <f t="shared" si="9"/>
        <v>8.4285714285714288</v>
      </c>
      <c r="U31" s="28">
        <v>316</v>
      </c>
      <c r="V31" s="26">
        <f t="shared" si="10"/>
        <v>8.375</v>
      </c>
      <c r="W31" s="55" t="s">
        <v>316</v>
      </c>
      <c r="X31" s="15" t="s">
        <v>60</v>
      </c>
      <c r="Y31" s="15" t="s">
        <v>64</v>
      </c>
      <c r="Z31" s="15" t="s">
        <v>65</v>
      </c>
      <c r="AA31" s="15" t="s">
        <v>66</v>
      </c>
    </row>
    <row r="32" spans="1:27" ht="24" customHeight="1" x14ac:dyDescent="0.35">
      <c r="A32" s="46">
        <f t="shared" si="11"/>
        <v>29</v>
      </c>
      <c r="B32" s="54">
        <v>1713029</v>
      </c>
      <c r="C32" s="22" t="s">
        <v>659</v>
      </c>
      <c r="D32" s="23">
        <f t="shared" si="0"/>
        <v>8</v>
      </c>
      <c r="E32" s="24" t="s">
        <v>659</v>
      </c>
      <c r="F32" s="23">
        <f t="shared" si="1"/>
        <v>8</v>
      </c>
      <c r="G32" s="24" t="s">
        <v>659</v>
      </c>
      <c r="H32" s="23">
        <f t="shared" si="2"/>
        <v>8</v>
      </c>
      <c r="I32" s="24" t="s">
        <v>659</v>
      </c>
      <c r="J32" s="23">
        <f t="shared" si="3"/>
        <v>8</v>
      </c>
      <c r="K32" s="24" t="s">
        <v>662</v>
      </c>
      <c r="L32" s="23">
        <f t="shared" si="4"/>
        <v>7</v>
      </c>
      <c r="M32" s="24" t="s">
        <v>661</v>
      </c>
      <c r="N32" s="23">
        <f t="shared" si="5"/>
        <v>9</v>
      </c>
      <c r="O32" s="24" t="s">
        <v>659</v>
      </c>
      <c r="P32" s="23">
        <f t="shared" si="6"/>
        <v>8</v>
      </c>
      <c r="Q32" s="24" t="s">
        <v>659</v>
      </c>
      <c r="R32" s="23">
        <f t="shared" si="7"/>
        <v>8</v>
      </c>
      <c r="S32" s="24">
        <f t="shared" si="8"/>
        <v>332</v>
      </c>
      <c r="T32" s="25">
        <f t="shared" si="9"/>
        <v>7.9047619047619051</v>
      </c>
      <c r="U32" s="28">
        <v>273</v>
      </c>
      <c r="V32" s="26">
        <f t="shared" si="10"/>
        <v>7.5625</v>
      </c>
      <c r="W32" s="55" t="s">
        <v>317</v>
      </c>
      <c r="X32" s="15" t="s">
        <v>60</v>
      </c>
      <c r="Y32" s="15" t="s">
        <v>64</v>
      </c>
      <c r="Z32" s="15" t="s">
        <v>65</v>
      </c>
      <c r="AA32" s="15" t="s">
        <v>66</v>
      </c>
    </row>
    <row r="33" spans="1:27" ht="24" customHeight="1" x14ac:dyDescent="0.35">
      <c r="A33" s="46">
        <f t="shared" si="11"/>
        <v>30</v>
      </c>
      <c r="B33" s="54">
        <v>1713030</v>
      </c>
      <c r="C33" s="22" t="s">
        <v>659</v>
      </c>
      <c r="D33" s="23">
        <f t="shared" si="0"/>
        <v>8</v>
      </c>
      <c r="E33" s="24" t="s">
        <v>659</v>
      </c>
      <c r="F33" s="23">
        <f t="shared" si="1"/>
        <v>8</v>
      </c>
      <c r="G33" s="24" t="s">
        <v>659</v>
      </c>
      <c r="H33" s="23">
        <f t="shared" si="2"/>
        <v>8</v>
      </c>
      <c r="I33" s="24" t="s">
        <v>662</v>
      </c>
      <c r="J33" s="23">
        <f t="shared" si="3"/>
        <v>7</v>
      </c>
      <c r="K33" s="24" t="s">
        <v>663</v>
      </c>
      <c r="L33" s="23">
        <f t="shared" si="4"/>
        <v>6</v>
      </c>
      <c r="M33" s="24" t="s">
        <v>661</v>
      </c>
      <c r="N33" s="23">
        <f t="shared" si="5"/>
        <v>9</v>
      </c>
      <c r="O33" s="24" t="s">
        <v>662</v>
      </c>
      <c r="P33" s="23">
        <f t="shared" si="6"/>
        <v>7</v>
      </c>
      <c r="Q33" s="24" t="s">
        <v>659</v>
      </c>
      <c r="R33" s="23">
        <f t="shared" si="7"/>
        <v>8</v>
      </c>
      <c r="S33" s="24">
        <f t="shared" si="8"/>
        <v>316</v>
      </c>
      <c r="T33" s="25">
        <f t="shared" si="9"/>
        <v>7.5238095238095237</v>
      </c>
      <c r="U33" s="28">
        <v>274</v>
      </c>
      <c r="V33" s="26">
        <f t="shared" si="10"/>
        <v>7.375</v>
      </c>
      <c r="W33" s="55" t="s">
        <v>318</v>
      </c>
      <c r="X33" s="15" t="s">
        <v>60</v>
      </c>
      <c r="Y33" s="15" t="s">
        <v>64</v>
      </c>
      <c r="Z33" s="15" t="s">
        <v>65</v>
      </c>
      <c r="AA33" s="15" t="s">
        <v>66</v>
      </c>
    </row>
    <row r="34" spans="1:27" ht="24" customHeight="1" x14ac:dyDescent="0.35">
      <c r="A34" s="46">
        <f t="shared" si="11"/>
        <v>31</v>
      </c>
      <c r="B34" s="54">
        <v>1713031</v>
      </c>
      <c r="C34" s="22" t="s">
        <v>659</v>
      </c>
      <c r="D34" s="23">
        <f t="shared" si="0"/>
        <v>8</v>
      </c>
      <c r="E34" s="24" t="s">
        <v>662</v>
      </c>
      <c r="F34" s="23">
        <f t="shared" si="1"/>
        <v>7</v>
      </c>
      <c r="G34" s="24" t="s">
        <v>663</v>
      </c>
      <c r="H34" s="23">
        <f t="shared" si="2"/>
        <v>6</v>
      </c>
      <c r="I34" s="24" t="s">
        <v>663</v>
      </c>
      <c r="J34" s="23">
        <f t="shared" si="3"/>
        <v>6</v>
      </c>
      <c r="K34" s="24" t="s">
        <v>659</v>
      </c>
      <c r="L34" s="23">
        <f t="shared" si="4"/>
        <v>8</v>
      </c>
      <c r="M34" s="24" t="s">
        <v>659</v>
      </c>
      <c r="N34" s="23">
        <f t="shared" si="5"/>
        <v>8</v>
      </c>
      <c r="O34" s="24" t="s">
        <v>661</v>
      </c>
      <c r="P34" s="23">
        <f t="shared" si="6"/>
        <v>9</v>
      </c>
      <c r="Q34" s="24" t="s">
        <v>664</v>
      </c>
      <c r="R34" s="23">
        <f t="shared" si="7"/>
        <v>10</v>
      </c>
      <c r="S34" s="24">
        <f t="shared" si="8"/>
        <v>306</v>
      </c>
      <c r="T34" s="25">
        <f t="shared" si="9"/>
        <v>7.2857142857142856</v>
      </c>
      <c r="U34" s="28">
        <v>260</v>
      </c>
      <c r="V34" s="26">
        <f t="shared" si="10"/>
        <v>7.0750000000000002</v>
      </c>
      <c r="W34" s="55" t="s">
        <v>319</v>
      </c>
      <c r="X34" s="15" t="s">
        <v>60</v>
      </c>
      <c r="Y34" s="15" t="s">
        <v>64</v>
      </c>
      <c r="Z34" s="15" t="s">
        <v>65</v>
      </c>
      <c r="AA34" s="15" t="s">
        <v>66</v>
      </c>
    </row>
    <row r="35" spans="1:27" ht="24" customHeight="1" x14ac:dyDescent="0.35">
      <c r="A35" s="46">
        <f t="shared" si="11"/>
        <v>32</v>
      </c>
      <c r="B35" s="54">
        <v>1713032</v>
      </c>
      <c r="C35" s="22" t="s">
        <v>662</v>
      </c>
      <c r="D35" s="23">
        <f t="shared" si="0"/>
        <v>7</v>
      </c>
      <c r="E35" s="24" t="s">
        <v>665</v>
      </c>
      <c r="F35" s="23">
        <f t="shared" si="1"/>
        <v>5</v>
      </c>
      <c r="G35" s="24" t="s">
        <v>663</v>
      </c>
      <c r="H35" s="23">
        <f t="shared" si="2"/>
        <v>6</v>
      </c>
      <c r="I35" s="24" t="s">
        <v>665</v>
      </c>
      <c r="J35" s="23">
        <f t="shared" si="3"/>
        <v>5</v>
      </c>
      <c r="K35" s="24" t="s">
        <v>659</v>
      </c>
      <c r="L35" s="23">
        <f t="shared" si="4"/>
        <v>8</v>
      </c>
      <c r="M35" s="24" t="s">
        <v>661</v>
      </c>
      <c r="N35" s="23">
        <f t="shared" si="5"/>
        <v>9</v>
      </c>
      <c r="O35" s="24" t="s">
        <v>661</v>
      </c>
      <c r="P35" s="23">
        <f t="shared" si="6"/>
        <v>9</v>
      </c>
      <c r="Q35" s="24" t="s">
        <v>661</v>
      </c>
      <c r="R35" s="23">
        <f t="shared" si="7"/>
        <v>9</v>
      </c>
      <c r="S35" s="24">
        <f t="shared" si="8"/>
        <v>274</v>
      </c>
      <c r="T35" s="25">
        <f t="shared" si="9"/>
        <v>6.5238095238095237</v>
      </c>
      <c r="U35" s="28">
        <v>268</v>
      </c>
      <c r="V35" s="26">
        <f t="shared" si="10"/>
        <v>6.7750000000000004</v>
      </c>
      <c r="W35" s="55" t="s">
        <v>320</v>
      </c>
      <c r="X35" s="15" t="s">
        <v>60</v>
      </c>
      <c r="Y35" s="15" t="s">
        <v>64</v>
      </c>
      <c r="Z35" s="15" t="s">
        <v>65</v>
      </c>
      <c r="AA35" s="15" t="s">
        <v>66</v>
      </c>
    </row>
    <row r="36" spans="1:27" ht="24" customHeight="1" x14ac:dyDescent="0.35">
      <c r="A36" s="46">
        <f t="shared" si="11"/>
        <v>33</v>
      </c>
      <c r="B36" s="54">
        <v>1713033</v>
      </c>
      <c r="C36" s="22" t="s">
        <v>665</v>
      </c>
      <c r="D36" s="23">
        <f t="shared" si="0"/>
        <v>5</v>
      </c>
      <c r="E36" s="24" t="s">
        <v>662</v>
      </c>
      <c r="F36" s="23">
        <f t="shared" si="1"/>
        <v>7</v>
      </c>
      <c r="G36" s="24" t="s">
        <v>661</v>
      </c>
      <c r="H36" s="23">
        <f t="shared" si="2"/>
        <v>9</v>
      </c>
      <c r="I36" s="24" t="s">
        <v>663</v>
      </c>
      <c r="J36" s="23">
        <f t="shared" si="3"/>
        <v>6</v>
      </c>
      <c r="K36" s="24" t="s">
        <v>659</v>
      </c>
      <c r="L36" s="23">
        <f t="shared" si="4"/>
        <v>8</v>
      </c>
      <c r="M36" s="24" t="s">
        <v>661</v>
      </c>
      <c r="N36" s="23">
        <f t="shared" si="5"/>
        <v>9</v>
      </c>
      <c r="O36" s="24" t="s">
        <v>661</v>
      </c>
      <c r="P36" s="23">
        <f t="shared" si="6"/>
        <v>9</v>
      </c>
      <c r="Q36" s="24" t="s">
        <v>660</v>
      </c>
      <c r="R36" s="23">
        <f t="shared" si="7"/>
        <v>0</v>
      </c>
      <c r="S36" s="24">
        <f t="shared" si="8"/>
        <v>282</v>
      </c>
      <c r="T36" s="25">
        <f t="shared" si="9"/>
        <v>6.7142857142857144</v>
      </c>
      <c r="U36" s="28">
        <v>246</v>
      </c>
      <c r="V36" s="26">
        <f t="shared" si="10"/>
        <v>6.6</v>
      </c>
      <c r="W36" s="55" t="s">
        <v>321</v>
      </c>
      <c r="X36" s="15" t="s">
        <v>60</v>
      </c>
      <c r="Y36" s="15" t="s">
        <v>64</v>
      </c>
      <c r="Z36" s="15" t="s">
        <v>65</v>
      </c>
      <c r="AA36" s="15" t="s">
        <v>66</v>
      </c>
    </row>
    <row r="37" spans="1:27" ht="24" customHeight="1" x14ac:dyDescent="0.35">
      <c r="A37" s="46">
        <f t="shared" si="11"/>
        <v>34</v>
      </c>
      <c r="B37" s="54">
        <v>1713034</v>
      </c>
      <c r="C37" s="22" t="s">
        <v>662</v>
      </c>
      <c r="D37" s="23">
        <f t="shared" si="0"/>
        <v>7</v>
      </c>
      <c r="E37" s="24" t="s">
        <v>663</v>
      </c>
      <c r="F37" s="23">
        <f t="shared" si="1"/>
        <v>6</v>
      </c>
      <c r="G37" s="24" t="s">
        <v>662</v>
      </c>
      <c r="H37" s="23">
        <f t="shared" si="2"/>
        <v>7</v>
      </c>
      <c r="I37" s="24" t="s">
        <v>663</v>
      </c>
      <c r="J37" s="23">
        <f t="shared" si="3"/>
        <v>6</v>
      </c>
      <c r="K37" s="24" t="s">
        <v>666</v>
      </c>
      <c r="L37" s="23">
        <f t="shared" si="4"/>
        <v>4</v>
      </c>
      <c r="M37" s="24" t="s">
        <v>664</v>
      </c>
      <c r="N37" s="23">
        <f t="shared" si="5"/>
        <v>10</v>
      </c>
      <c r="O37" s="24" t="s">
        <v>661</v>
      </c>
      <c r="P37" s="23">
        <f t="shared" si="6"/>
        <v>9</v>
      </c>
      <c r="Q37" s="24" t="s">
        <v>661</v>
      </c>
      <c r="R37" s="23">
        <f t="shared" si="7"/>
        <v>9</v>
      </c>
      <c r="S37" s="24">
        <f t="shared" si="8"/>
        <v>274</v>
      </c>
      <c r="T37" s="25">
        <f t="shared" si="9"/>
        <v>6.5238095238095237</v>
      </c>
      <c r="U37" s="28">
        <v>256</v>
      </c>
      <c r="V37" s="26">
        <f t="shared" si="10"/>
        <v>6.625</v>
      </c>
      <c r="W37" s="55" t="s">
        <v>39</v>
      </c>
      <c r="X37" s="15" t="s">
        <v>60</v>
      </c>
      <c r="Y37" s="15" t="s">
        <v>64</v>
      </c>
      <c r="Z37" s="15" t="s">
        <v>65</v>
      </c>
      <c r="AA37" s="15" t="s">
        <v>66</v>
      </c>
    </row>
    <row r="38" spans="1:27" ht="24" customHeight="1" x14ac:dyDescent="0.35">
      <c r="A38" s="46">
        <f t="shared" si="11"/>
        <v>35</v>
      </c>
      <c r="B38" s="54">
        <v>1713035</v>
      </c>
      <c r="C38" s="22" t="s">
        <v>663</v>
      </c>
      <c r="D38" s="23">
        <f t="shared" si="0"/>
        <v>6</v>
      </c>
      <c r="E38" s="24" t="s">
        <v>661</v>
      </c>
      <c r="F38" s="23">
        <f t="shared" si="1"/>
        <v>9</v>
      </c>
      <c r="G38" s="24" t="s">
        <v>661</v>
      </c>
      <c r="H38" s="23">
        <f t="shared" si="2"/>
        <v>9</v>
      </c>
      <c r="I38" s="24" t="s">
        <v>661</v>
      </c>
      <c r="J38" s="23">
        <f t="shared" si="3"/>
        <v>9</v>
      </c>
      <c r="K38" s="24" t="s">
        <v>663</v>
      </c>
      <c r="L38" s="23">
        <f t="shared" si="4"/>
        <v>6</v>
      </c>
      <c r="M38" s="24" t="s">
        <v>661</v>
      </c>
      <c r="N38" s="23">
        <f t="shared" si="5"/>
        <v>9</v>
      </c>
      <c r="O38" s="24" t="s">
        <v>661</v>
      </c>
      <c r="P38" s="23">
        <f t="shared" si="6"/>
        <v>9</v>
      </c>
      <c r="Q38" s="24" t="s">
        <v>664</v>
      </c>
      <c r="R38" s="23">
        <f t="shared" si="7"/>
        <v>10</v>
      </c>
      <c r="S38" s="24">
        <f t="shared" si="8"/>
        <v>338</v>
      </c>
      <c r="T38" s="25">
        <f t="shared" si="9"/>
        <v>8.0476190476190474</v>
      </c>
      <c r="U38" s="28">
        <v>316</v>
      </c>
      <c r="V38" s="26">
        <f t="shared" si="10"/>
        <v>8.1750000000000007</v>
      </c>
      <c r="W38" s="55" t="s">
        <v>322</v>
      </c>
      <c r="X38" s="15" t="s">
        <v>60</v>
      </c>
      <c r="Y38" s="15" t="s">
        <v>64</v>
      </c>
      <c r="Z38" s="15" t="s">
        <v>65</v>
      </c>
      <c r="AA38" s="15" t="s">
        <v>66</v>
      </c>
    </row>
    <row r="39" spans="1:27" ht="24" customHeight="1" x14ac:dyDescent="0.35">
      <c r="A39" s="46">
        <f t="shared" si="11"/>
        <v>36</v>
      </c>
      <c r="B39" s="54">
        <v>1713036</v>
      </c>
      <c r="C39" s="22" t="s">
        <v>665</v>
      </c>
      <c r="D39" s="23">
        <f t="shared" si="0"/>
        <v>5</v>
      </c>
      <c r="E39" s="24" t="s">
        <v>666</v>
      </c>
      <c r="F39" s="23">
        <f t="shared" si="1"/>
        <v>4</v>
      </c>
      <c r="G39" s="73" t="s">
        <v>660</v>
      </c>
      <c r="H39" s="23">
        <f t="shared" si="2"/>
        <v>0</v>
      </c>
      <c r="I39" s="24" t="s">
        <v>665</v>
      </c>
      <c r="J39" s="23">
        <f t="shared" si="3"/>
        <v>5</v>
      </c>
      <c r="K39" s="24" t="s">
        <v>666</v>
      </c>
      <c r="L39" s="23">
        <f t="shared" si="4"/>
        <v>4</v>
      </c>
      <c r="M39" s="24" t="s">
        <v>661</v>
      </c>
      <c r="N39" s="23">
        <f t="shared" si="5"/>
        <v>9</v>
      </c>
      <c r="O39" s="24" t="s">
        <v>661</v>
      </c>
      <c r="P39" s="23">
        <f t="shared" si="6"/>
        <v>9</v>
      </c>
      <c r="Q39" s="24" t="s">
        <v>659</v>
      </c>
      <c r="R39" s="23">
        <f t="shared" si="7"/>
        <v>8</v>
      </c>
      <c r="S39" s="24">
        <f t="shared" si="8"/>
        <v>188</v>
      </c>
      <c r="T39" s="25">
        <f t="shared" si="9"/>
        <v>4.4761904761904763</v>
      </c>
      <c r="U39" s="28">
        <v>172</v>
      </c>
      <c r="V39" s="26">
        <f t="shared" si="10"/>
        <v>4.5</v>
      </c>
      <c r="W39" s="55" t="s">
        <v>323</v>
      </c>
      <c r="X39" s="15" t="s">
        <v>60</v>
      </c>
      <c r="Y39" s="15" t="s">
        <v>64</v>
      </c>
      <c r="Z39" s="15" t="s">
        <v>65</v>
      </c>
      <c r="AA39" s="15" t="s">
        <v>66</v>
      </c>
    </row>
    <row r="40" spans="1:27" ht="24" customHeight="1" x14ac:dyDescent="0.35">
      <c r="A40" s="46">
        <f t="shared" si="11"/>
        <v>37</v>
      </c>
      <c r="B40" s="54">
        <v>1713037</v>
      </c>
      <c r="C40" s="22" t="s">
        <v>659</v>
      </c>
      <c r="D40" s="23">
        <f t="shared" si="0"/>
        <v>8</v>
      </c>
      <c r="E40" s="24" t="s">
        <v>662</v>
      </c>
      <c r="F40" s="23">
        <f t="shared" si="1"/>
        <v>7</v>
      </c>
      <c r="G40" s="24" t="s">
        <v>662</v>
      </c>
      <c r="H40" s="23">
        <f t="shared" si="2"/>
        <v>7</v>
      </c>
      <c r="I40" s="24" t="s">
        <v>661</v>
      </c>
      <c r="J40" s="23">
        <f t="shared" si="3"/>
        <v>9</v>
      </c>
      <c r="K40" s="24" t="s">
        <v>662</v>
      </c>
      <c r="L40" s="23">
        <f t="shared" si="4"/>
        <v>7</v>
      </c>
      <c r="M40" s="24" t="s">
        <v>664</v>
      </c>
      <c r="N40" s="23">
        <f t="shared" si="5"/>
        <v>10</v>
      </c>
      <c r="O40" s="24" t="s">
        <v>661</v>
      </c>
      <c r="P40" s="23">
        <f t="shared" si="6"/>
        <v>9</v>
      </c>
      <c r="Q40" s="24" t="s">
        <v>661</v>
      </c>
      <c r="R40" s="23">
        <f t="shared" si="7"/>
        <v>9</v>
      </c>
      <c r="S40" s="24">
        <f t="shared" si="8"/>
        <v>332</v>
      </c>
      <c r="T40" s="25">
        <f t="shared" si="9"/>
        <v>7.9047619047619051</v>
      </c>
      <c r="U40" s="28">
        <v>264</v>
      </c>
      <c r="V40" s="26">
        <f t="shared" si="10"/>
        <v>7.45</v>
      </c>
      <c r="W40" s="55" t="s">
        <v>324</v>
      </c>
      <c r="X40" s="15" t="s">
        <v>60</v>
      </c>
      <c r="Y40" s="15" t="s">
        <v>64</v>
      </c>
      <c r="Z40" s="15" t="s">
        <v>65</v>
      </c>
      <c r="AA40" s="15" t="s">
        <v>66</v>
      </c>
    </row>
    <row r="41" spans="1:27" ht="24" customHeight="1" x14ac:dyDescent="0.35">
      <c r="A41" s="46">
        <f t="shared" si="11"/>
        <v>38</v>
      </c>
      <c r="B41" s="54">
        <v>1713038</v>
      </c>
      <c r="C41" s="22" t="s">
        <v>662</v>
      </c>
      <c r="D41" s="23">
        <f t="shared" si="0"/>
        <v>7</v>
      </c>
      <c r="E41" s="24" t="s">
        <v>664</v>
      </c>
      <c r="F41" s="23">
        <f t="shared" si="1"/>
        <v>10</v>
      </c>
      <c r="G41" s="24" t="s">
        <v>661</v>
      </c>
      <c r="H41" s="23">
        <f t="shared" si="2"/>
        <v>9</v>
      </c>
      <c r="I41" s="24" t="s">
        <v>659</v>
      </c>
      <c r="J41" s="23">
        <f t="shared" si="3"/>
        <v>8</v>
      </c>
      <c r="K41" s="24" t="s">
        <v>659</v>
      </c>
      <c r="L41" s="23">
        <f t="shared" si="4"/>
        <v>8</v>
      </c>
      <c r="M41" s="24" t="s">
        <v>664</v>
      </c>
      <c r="N41" s="23">
        <f t="shared" si="5"/>
        <v>10</v>
      </c>
      <c r="O41" s="24" t="s">
        <v>661</v>
      </c>
      <c r="P41" s="23">
        <f t="shared" si="6"/>
        <v>9</v>
      </c>
      <c r="Q41" s="24" t="s">
        <v>664</v>
      </c>
      <c r="R41" s="23">
        <f t="shared" si="7"/>
        <v>10</v>
      </c>
      <c r="S41" s="24">
        <f t="shared" si="8"/>
        <v>360</v>
      </c>
      <c r="T41" s="25">
        <f t="shared" si="9"/>
        <v>8.5714285714285712</v>
      </c>
      <c r="U41" s="28">
        <v>331</v>
      </c>
      <c r="V41" s="26">
        <f t="shared" si="10"/>
        <v>8.6374999999999993</v>
      </c>
      <c r="W41" s="55" t="s">
        <v>325</v>
      </c>
      <c r="X41" s="15" t="s">
        <v>60</v>
      </c>
      <c r="Y41" s="15" t="s">
        <v>64</v>
      </c>
      <c r="Z41" s="15" t="s">
        <v>65</v>
      </c>
      <c r="AA41" s="15" t="s">
        <v>66</v>
      </c>
    </row>
    <row r="42" spans="1:27" ht="24" customHeight="1" x14ac:dyDescent="0.35">
      <c r="A42" s="46">
        <f t="shared" si="11"/>
        <v>39</v>
      </c>
      <c r="B42" s="54">
        <v>1713039</v>
      </c>
      <c r="C42" s="22" t="s">
        <v>659</v>
      </c>
      <c r="D42" s="23">
        <f t="shared" si="0"/>
        <v>8</v>
      </c>
      <c r="E42" s="24" t="s">
        <v>663</v>
      </c>
      <c r="F42" s="23">
        <f t="shared" si="1"/>
        <v>6</v>
      </c>
      <c r="G42" s="24" t="s">
        <v>662</v>
      </c>
      <c r="H42" s="23">
        <f t="shared" si="2"/>
        <v>7</v>
      </c>
      <c r="I42" s="24" t="s">
        <v>663</v>
      </c>
      <c r="J42" s="23">
        <f t="shared" si="3"/>
        <v>6</v>
      </c>
      <c r="K42" s="68" t="s">
        <v>660</v>
      </c>
      <c r="L42" s="23">
        <f t="shared" si="4"/>
        <v>0</v>
      </c>
      <c r="M42" s="24" t="s">
        <v>664</v>
      </c>
      <c r="N42" s="23">
        <f t="shared" si="5"/>
        <v>10</v>
      </c>
      <c r="O42" s="24" t="s">
        <v>659</v>
      </c>
      <c r="P42" s="23">
        <f t="shared" si="6"/>
        <v>8</v>
      </c>
      <c r="Q42" s="24" t="s">
        <v>661</v>
      </c>
      <c r="R42" s="23">
        <f t="shared" si="7"/>
        <v>9</v>
      </c>
      <c r="S42" s="24">
        <f t="shared" si="8"/>
        <v>256</v>
      </c>
      <c r="T42" s="25">
        <f t="shared" si="9"/>
        <v>6.0952380952380949</v>
      </c>
      <c r="U42" s="28">
        <v>255</v>
      </c>
      <c r="V42" s="26">
        <f t="shared" si="10"/>
        <v>6.3875000000000002</v>
      </c>
      <c r="W42" s="56" t="s">
        <v>326</v>
      </c>
      <c r="X42" s="15" t="s">
        <v>60</v>
      </c>
      <c r="Y42" s="15" t="s">
        <v>64</v>
      </c>
      <c r="Z42" s="15" t="s">
        <v>65</v>
      </c>
      <c r="AA42" s="15" t="s">
        <v>66</v>
      </c>
    </row>
    <row r="43" spans="1:27" ht="24" customHeight="1" x14ac:dyDescent="0.35">
      <c r="A43" s="46">
        <f t="shared" si="11"/>
        <v>40</v>
      </c>
      <c r="B43" s="54">
        <v>1713040</v>
      </c>
      <c r="C43" s="22" t="s">
        <v>662</v>
      </c>
      <c r="D43" s="23">
        <f t="shared" si="0"/>
        <v>7</v>
      </c>
      <c r="E43" s="24" t="s">
        <v>661</v>
      </c>
      <c r="F43" s="23">
        <f t="shared" si="1"/>
        <v>9</v>
      </c>
      <c r="G43" s="24" t="s">
        <v>659</v>
      </c>
      <c r="H43" s="23">
        <f t="shared" si="2"/>
        <v>8</v>
      </c>
      <c r="I43" s="24" t="s">
        <v>659</v>
      </c>
      <c r="J43" s="23">
        <f t="shared" si="3"/>
        <v>8</v>
      </c>
      <c r="K43" s="24" t="s">
        <v>659</v>
      </c>
      <c r="L43" s="23">
        <f t="shared" si="4"/>
        <v>8</v>
      </c>
      <c r="M43" s="24" t="s">
        <v>659</v>
      </c>
      <c r="N43" s="23">
        <f t="shared" si="5"/>
        <v>8</v>
      </c>
      <c r="O43" s="24" t="s">
        <v>661</v>
      </c>
      <c r="P43" s="23">
        <f t="shared" si="6"/>
        <v>9</v>
      </c>
      <c r="Q43" s="24" t="s">
        <v>664</v>
      </c>
      <c r="R43" s="23">
        <f t="shared" si="7"/>
        <v>10</v>
      </c>
      <c r="S43" s="24">
        <f t="shared" si="8"/>
        <v>342</v>
      </c>
      <c r="T43" s="25">
        <f t="shared" si="9"/>
        <v>8.1428571428571423</v>
      </c>
      <c r="U43" s="28">
        <v>335</v>
      </c>
      <c r="V43" s="26">
        <f t="shared" si="10"/>
        <v>8.4625000000000004</v>
      </c>
      <c r="W43" s="55" t="s">
        <v>327</v>
      </c>
      <c r="X43" s="15" t="s">
        <v>60</v>
      </c>
      <c r="Y43" s="15" t="s">
        <v>64</v>
      </c>
      <c r="Z43" s="15" t="s">
        <v>65</v>
      </c>
      <c r="AA43" s="15" t="s">
        <v>66</v>
      </c>
    </row>
    <row r="44" spans="1:27" ht="24" customHeight="1" x14ac:dyDescent="0.35">
      <c r="A44" s="46">
        <f t="shared" si="11"/>
        <v>41</v>
      </c>
      <c r="B44" s="54">
        <v>1713041</v>
      </c>
      <c r="C44" s="22" t="s">
        <v>662</v>
      </c>
      <c r="D44" s="23">
        <f t="shared" si="0"/>
        <v>7</v>
      </c>
      <c r="E44" s="24" t="s">
        <v>662</v>
      </c>
      <c r="F44" s="23">
        <f t="shared" si="1"/>
        <v>7</v>
      </c>
      <c r="G44" s="24" t="s">
        <v>663</v>
      </c>
      <c r="H44" s="23">
        <f t="shared" si="2"/>
        <v>6</v>
      </c>
      <c r="I44" s="24" t="s">
        <v>663</v>
      </c>
      <c r="J44" s="23">
        <f t="shared" si="3"/>
        <v>6</v>
      </c>
      <c r="K44" s="24" t="s">
        <v>665</v>
      </c>
      <c r="L44" s="23">
        <f t="shared" si="4"/>
        <v>5</v>
      </c>
      <c r="M44" s="24" t="s">
        <v>661</v>
      </c>
      <c r="N44" s="23">
        <f t="shared" si="5"/>
        <v>9</v>
      </c>
      <c r="O44" s="24" t="s">
        <v>661</v>
      </c>
      <c r="P44" s="23">
        <f t="shared" si="6"/>
        <v>9</v>
      </c>
      <c r="Q44" s="24" t="s">
        <v>659</v>
      </c>
      <c r="R44" s="23">
        <f t="shared" si="7"/>
        <v>8</v>
      </c>
      <c r="S44" s="24">
        <f t="shared" si="8"/>
        <v>278</v>
      </c>
      <c r="T44" s="25">
        <f t="shared" si="9"/>
        <v>6.6190476190476186</v>
      </c>
      <c r="U44" s="28">
        <v>248</v>
      </c>
      <c r="V44" s="26">
        <f t="shared" si="10"/>
        <v>6.5750000000000002</v>
      </c>
      <c r="W44" s="55" t="s">
        <v>328</v>
      </c>
      <c r="X44" s="15" t="s">
        <v>60</v>
      </c>
      <c r="Y44" s="15" t="s">
        <v>64</v>
      </c>
      <c r="Z44" s="15" t="s">
        <v>65</v>
      </c>
      <c r="AA44" s="15" t="s">
        <v>66</v>
      </c>
    </row>
    <row r="45" spans="1:27" ht="24" customHeight="1" x14ac:dyDescent="0.35">
      <c r="A45" s="46">
        <f t="shared" si="11"/>
        <v>42</v>
      </c>
      <c r="B45" s="54">
        <v>1713042</v>
      </c>
      <c r="C45" s="22" t="s">
        <v>662</v>
      </c>
      <c r="D45" s="23">
        <f t="shared" si="0"/>
        <v>7</v>
      </c>
      <c r="E45" s="24" t="s">
        <v>662</v>
      </c>
      <c r="F45" s="23">
        <f t="shared" si="1"/>
        <v>7</v>
      </c>
      <c r="G45" s="24" t="s">
        <v>663</v>
      </c>
      <c r="H45" s="23">
        <f t="shared" si="2"/>
        <v>6</v>
      </c>
      <c r="I45" s="24" t="s">
        <v>665</v>
      </c>
      <c r="J45" s="23">
        <f t="shared" si="3"/>
        <v>5</v>
      </c>
      <c r="K45" s="24" t="s">
        <v>665</v>
      </c>
      <c r="L45" s="23">
        <f t="shared" si="4"/>
        <v>5</v>
      </c>
      <c r="M45" s="24" t="s">
        <v>661</v>
      </c>
      <c r="N45" s="23">
        <f t="shared" si="5"/>
        <v>9</v>
      </c>
      <c r="O45" s="24" t="s">
        <v>664</v>
      </c>
      <c r="P45" s="23">
        <f t="shared" si="6"/>
        <v>10</v>
      </c>
      <c r="Q45" s="24" t="s">
        <v>661</v>
      </c>
      <c r="R45" s="23">
        <f t="shared" si="7"/>
        <v>9</v>
      </c>
      <c r="S45" s="24">
        <f t="shared" si="8"/>
        <v>274</v>
      </c>
      <c r="T45" s="25">
        <f t="shared" si="9"/>
        <v>6.5238095238095237</v>
      </c>
      <c r="U45" s="28">
        <v>260</v>
      </c>
      <c r="V45" s="26">
        <f t="shared" si="10"/>
        <v>6.6749999999999998</v>
      </c>
      <c r="W45" s="55" t="s">
        <v>329</v>
      </c>
      <c r="X45" s="15" t="s">
        <v>60</v>
      </c>
      <c r="Y45" s="15" t="s">
        <v>64</v>
      </c>
      <c r="Z45" s="15" t="s">
        <v>65</v>
      </c>
      <c r="AA45" s="15" t="s">
        <v>66</v>
      </c>
    </row>
    <row r="46" spans="1:27" ht="24" customHeight="1" x14ac:dyDescent="0.35">
      <c r="A46" s="46">
        <f t="shared" si="11"/>
        <v>43</v>
      </c>
      <c r="B46" s="54">
        <v>1713043</v>
      </c>
      <c r="C46" s="22" t="s">
        <v>663</v>
      </c>
      <c r="D46" s="23">
        <f t="shared" si="0"/>
        <v>6</v>
      </c>
      <c r="E46" s="24" t="s">
        <v>662</v>
      </c>
      <c r="F46" s="23">
        <f t="shared" si="1"/>
        <v>7</v>
      </c>
      <c r="G46" s="24" t="s">
        <v>662</v>
      </c>
      <c r="H46" s="23">
        <f t="shared" si="2"/>
        <v>7</v>
      </c>
      <c r="I46" s="24" t="s">
        <v>662</v>
      </c>
      <c r="J46" s="23">
        <f t="shared" si="3"/>
        <v>7</v>
      </c>
      <c r="K46" s="24" t="s">
        <v>663</v>
      </c>
      <c r="L46" s="23">
        <f t="shared" si="4"/>
        <v>6</v>
      </c>
      <c r="M46" s="24" t="s">
        <v>661</v>
      </c>
      <c r="N46" s="23">
        <f t="shared" si="5"/>
        <v>9</v>
      </c>
      <c r="O46" s="24" t="s">
        <v>659</v>
      </c>
      <c r="P46" s="23">
        <f t="shared" si="6"/>
        <v>8</v>
      </c>
      <c r="Q46" s="24" t="s">
        <v>661</v>
      </c>
      <c r="R46" s="23">
        <f t="shared" si="7"/>
        <v>9</v>
      </c>
      <c r="S46" s="24">
        <f t="shared" si="8"/>
        <v>290</v>
      </c>
      <c r="T46" s="25">
        <f t="shared" si="9"/>
        <v>6.9047619047619051</v>
      </c>
      <c r="U46" s="28">
        <v>228</v>
      </c>
      <c r="V46" s="26">
        <f t="shared" si="10"/>
        <v>6.4749999999999996</v>
      </c>
      <c r="W46" s="55" t="s">
        <v>156</v>
      </c>
      <c r="X46" s="15" t="s">
        <v>60</v>
      </c>
      <c r="Y46" s="15" t="s">
        <v>64</v>
      </c>
      <c r="Z46" s="15" t="s">
        <v>65</v>
      </c>
      <c r="AA46" s="15" t="s">
        <v>66</v>
      </c>
    </row>
    <row r="47" spans="1:27" ht="24" customHeight="1" x14ac:dyDescent="0.35">
      <c r="A47" s="46">
        <f t="shared" si="11"/>
        <v>44</v>
      </c>
      <c r="B47" s="54">
        <v>1713044</v>
      </c>
      <c r="C47" s="22" t="s">
        <v>659</v>
      </c>
      <c r="D47" s="23">
        <f t="shared" si="0"/>
        <v>8</v>
      </c>
      <c r="E47" s="24" t="s">
        <v>663</v>
      </c>
      <c r="F47" s="23">
        <f t="shared" si="1"/>
        <v>6</v>
      </c>
      <c r="G47" s="24" t="s">
        <v>663</v>
      </c>
      <c r="H47" s="23">
        <f t="shared" si="2"/>
        <v>6</v>
      </c>
      <c r="I47" s="24" t="s">
        <v>661</v>
      </c>
      <c r="J47" s="23">
        <f t="shared" si="3"/>
        <v>9</v>
      </c>
      <c r="K47" s="24" t="s">
        <v>665</v>
      </c>
      <c r="L47" s="23">
        <f t="shared" si="4"/>
        <v>5</v>
      </c>
      <c r="M47" s="24" t="s">
        <v>659</v>
      </c>
      <c r="N47" s="23">
        <f t="shared" si="5"/>
        <v>8</v>
      </c>
      <c r="O47" s="24" t="s">
        <v>661</v>
      </c>
      <c r="P47" s="23">
        <f t="shared" si="6"/>
        <v>9</v>
      </c>
      <c r="Q47" s="24" t="s">
        <v>661</v>
      </c>
      <c r="R47" s="23">
        <f t="shared" si="7"/>
        <v>9</v>
      </c>
      <c r="S47" s="24">
        <f t="shared" si="8"/>
        <v>302</v>
      </c>
      <c r="T47" s="25">
        <f t="shared" si="9"/>
        <v>7.1904761904761907</v>
      </c>
      <c r="U47" s="28">
        <v>256</v>
      </c>
      <c r="V47" s="26">
        <f t="shared" si="10"/>
        <v>6.9749999999999996</v>
      </c>
      <c r="W47" s="55" t="s">
        <v>330</v>
      </c>
      <c r="X47" s="15" t="s">
        <v>60</v>
      </c>
      <c r="Y47" s="15" t="s">
        <v>64</v>
      </c>
      <c r="Z47" s="15" t="s">
        <v>65</v>
      </c>
      <c r="AA47" s="15" t="s">
        <v>66</v>
      </c>
    </row>
    <row r="48" spans="1:27" ht="24" customHeight="1" x14ac:dyDescent="0.35">
      <c r="A48" s="46">
        <f t="shared" si="11"/>
        <v>45</v>
      </c>
      <c r="B48" s="54">
        <v>1713045</v>
      </c>
      <c r="C48" s="22" t="s">
        <v>659</v>
      </c>
      <c r="D48" s="23">
        <f t="shared" si="0"/>
        <v>8</v>
      </c>
      <c r="E48" s="24" t="s">
        <v>661</v>
      </c>
      <c r="F48" s="23">
        <f t="shared" si="1"/>
        <v>9</v>
      </c>
      <c r="G48" s="24" t="s">
        <v>662</v>
      </c>
      <c r="H48" s="23">
        <f t="shared" si="2"/>
        <v>7</v>
      </c>
      <c r="I48" s="24" t="s">
        <v>665</v>
      </c>
      <c r="J48" s="23">
        <f t="shared" si="3"/>
        <v>5</v>
      </c>
      <c r="K48" s="24" t="s">
        <v>661</v>
      </c>
      <c r="L48" s="23">
        <f t="shared" si="4"/>
        <v>9</v>
      </c>
      <c r="M48" s="24" t="s">
        <v>665</v>
      </c>
      <c r="N48" s="23">
        <f t="shared" si="5"/>
        <v>5</v>
      </c>
      <c r="O48" s="24" t="s">
        <v>661</v>
      </c>
      <c r="P48" s="23">
        <f t="shared" si="6"/>
        <v>9</v>
      </c>
      <c r="Q48" s="24" t="s">
        <v>659</v>
      </c>
      <c r="R48" s="23">
        <f t="shared" si="7"/>
        <v>8</v>
      </c>
      <c r="S48" s="24">
        <f t="shared" si="8"/>
        <v>316</v>
      </c>
      <c r="T48" s="25">
        <f t="shared" si="9"/>
        <v>7.5238095238095237</v>
      </c>
      <c r="U48" s="28">
        <v>226</v>
      </c>
      <c r="V48" s="26">
        <f t="shared" si="10"/>
        <v>6.7750000000000004</v>
      </c>
      <c r="W48" s="55" t="s">
        <v>331</v>
      </c>
      <c r="X48" s="15" t="s">
        <v>60</v>
      </c>
      <c r="Y48" s="15" t="s">
        <v>64</v>
      </c>
      <c r="Z48" s="15" t="s">
        <v>65</v>
      </c>
      <c r="AA48" s="15" t="s">
        <v>66</v>
      </c>
    </row>
    <row r="49" spans="1:27" ht="24" customHeight="1" x14ac:dyDescent="0.35">
      <c r="A49" s="46">
        <f t="shared" si="11"/>
        <v>46</v>
      </c>
      <c r="B49" s="54">
        <v>1713046</v>
      </c>
      <c r="C49" s="22" t="s">
        <v>662</v>
      </c>
      <c r="D49" s="23">
        <f t="shared" si="0"/>
        <v>7</v>
      </c>
      <c r="E49" s="24" t="s">
        <v>659</v>
      </c>
      <c r="F49" s="23">
        <f t="shared" si="1"/>
        <v>8</v>
      </c>
      <c r="G49" s="24" t="s">
        <v>662</v>
      </c>
      <c r="H49" s="23">
        <f t="shared" si="2"/>
        <v>7</v>
      </c>
      <c r="I49" s="24" t="s">
        <v>659</v>
      </c>
      <c r="J49" s="23">
        <f t="shared" si="3"/>
        <v>8</v>
      </c>
      <c r="K49" s="24" t="s">
        <v>663</v>
      </c>
      <c r="L49" s="23">
        <f t="shared" si="4"/>
        <v>6</v>
      </c>
      <c r="M49" s="24" t="s">
        <v>661</v>
      </c>
      <c r="N49" s="23">
        <f t="shared" si="5"/>
        <v>9</v>
      </c>
      <c r="O49" s="24" t="s">
        <v>661</v>
      </c>
      <c r="P49" s="23">
        <f t="shared" si="6"/>
        <v>9</v>
      </c>
      <c r="Q49" s="24" t="s">
        <v>661</v>
      </c>
      <c r="R49" s="23">
        <f t="shared" si="7"/>
        <v>9</v>
      </c>
      <c r="S49" s="24">
        <f t="shared" si="8"/>
        <v>316</v>
      </c>
      <c r="T49" s="25">
        <f t="shared" si="9"/>
        <v>7.5238095238095237</v>
      </c>
      <c r="U49" s="28">
        <v>247</v>
      </c>
      <c r="V49" s="26">
        <f t="shared" si="10"/>
        <v>7.0374999999999996</v>
      </c>
      <c r="W49" s="55" t="s">
        <v>332</v>
      </c>
      <c r="X49" s="15" t="s">
        <v>60</v>
      </c>
      <c r="Y49" s="15" t="s">
        <v>64</v>
      </c>
      <c r="Z49" s="15" t="s">
        <v>65</v>
      </c>
      <c r="AA49" s="15" t="s">
        <v>66</v>
      </c>
    </row>
    <row r="50" spans="1:27" ht="24" customHeight="1" x14ac:dyDescent="0.35">
      <c r="A50" s="46">
        <f t="shared" si="11"/>
        <v>47</v>
      </c>
      <c r="B50" s="54">
        <v>1713047</v>
      </c>
      <c r="C50" s="22" t="s">
        <v>662</v>
      </c>
      <c r="D50" s="23">
        <f t="shared" si="0"/>
        <v>7</v>
      </c>
      <c r="E50" s="24" t="s">
        <v>662</v>
      </c>
      <c r="F50" s="23">
        <f t="shared" si="1"/>
        <v>7</v>
      </c>
      <c r="G50" s="24" t="s">
        <v>663</v>
      </c>
      <c r="H50" s="23">
        <f t="shared" si="2"/>
        <v>6</v>
      </c>
      <c r="I50" s="24" t="s">
        <v>666</v>
      </c>
      <c r="J50" s="23">
        <f t="shared" si="3"/>
        <v>4</v>
      </c>
      <c r="K50" s="68" t="s">
        <v>660</v>
      </c>
      <c r="L50" s="23">
        <f t="shared" si="4"/>
        <v>0</v>
      </c>
      <c r="M50" s="24" t="s">
        <v>659</v>
      </c>
      <c r="N50" s="23">
        <f t="shared" si="5"/>
        <v>8</v>
      </c>
      <c r="O50" s="24" t="s">
        <v>659</v>
      </c>
      <c r="P50" s="23">
        <f t="shared" si="6"/>
        <v>8</v>
      </c>
      <c r="Q50" s="24" t="s">
        <v>661</v>
      </c>
      <c r="R50" s="23">
        <f t="shared" si="7"/>
        <v>9</v>
      </c>
      <c r="S50" s="24">
        <f t="shared" si="8"/>
        <v>230</v>
      </c>
      <c r="T50" s="25">
        <f t="shared" si="9"/>
        <v>5.4761904761904763</v>
      </c>
      <c r="U50" s="28">
        <v>277</v>
      </c>
      <c r="V50" s="26">
        <f t="shared" si="10"/>
        <v>6.3375000000000004</v>
      </c>
      <c r="W50" s="55" t="s">
        <v>333</v>
      </c>
      <c r="X50" s="15" t="s">
        <v>60</v>
      </c>
      <c r="Y50" s="15" t="s">
        <v>64</v>
      </c>
      <c r="Z50" s="15" t="s">
        <v>65</v>
      </c>
      <c r="AA50" s="15" t="s">
        <v>66</v>
      </c>
    </row>
    <row r="51" spans="1:27" ht="24" customHeight="1" x14ac:dyDescent="0.35">
      <c r="A51" s="46">
        <f t="shared" si="11"/>
        <v>48</v>
      </c>
      <c r="B51" s="54">
        <v>1713048</v>
      </c>
      <c r="C51" s="22" t="s">
        <v>659</v>
      </c>
      <c r="D51" s="23">
        <f t="shared" si="0"/>
        <v>8</v>
      </c>
      <c r="E51" s="24" t="s">
        <v>663</v>
      </c>
      <c r="F51" s="23">
        <f t="shared" si="1"/>
        <v>6</v>
      </c>
      <c r="G51" s="24" t="s">
        <v>662</v>
      </c>
      <c r="H51" s="23">
        <f t="shared" si="2"/>
        <v>7</v>
      </c>
      <c r="I51" s="24" t="s">
        <v>662</v>
      </c>
      <c r="J51" s="23">
        <f t="shared" si="3"/>
        <v>7</v>
      </c>
      <c r="K51" s="24" t="s">
        <v>663</v>
      </c>
      <c r="L51" s="23">
        <f t="shared" si="4"/>
        <v>6</v>
      </c>
      <c r="M51" s="24" t="s">
        <v>661</v>
      </c>
      <c r="N51" s="23">
        <f t="shared" si="5"/>
        <v>9</v>
      </c>
      <c r="O51" s="24" t="s">
        <v>664</v>
      </c>
      <c r="P51" s="23">
        <f t="shared" si="6"/>
        <v>10</v>
      </c>
      <c r="Q51" s="24" t="s">
        <v>661</v>
      </c>
      <c r="R51" s="23">
        <f t="shared" si="7"/>
        <v>9</v>
      </c>
      <c r="S51" s="24">
        <f t="shared" si="8"/>
        <v>302</v>
      </c>
      <c r="T51" s="25">
        <f t="shared" si="9"/>
        <v>7.1904761904761907</v>
      </c>
      <c r="U51" s="28">
        <v>220</v>
      </c>
      <c r="V51" s="26">
        <f t="shared" si="10"/>
        <v>6.5250000000000004</v>
      </c>
      <c r="W51" s="55" t="s">
        <v>334</v>
      </c>
      <c r="X51" s="15" t="s">
        <v>60</v>
      </c>
      <c r="Y51" s="15" t="s">
        <v>64</v>
      </c>
      <c r="Z51" s="15" t="s">
        <v>65</v>
      </c>
      <c r="AA51" s="15" t="s">
        <v>66</v>
      </c>
    </row>
    <row r="52" spans="1:27" ht="24" customHeight="1" x14ac:dyDescent="0.35">
      <c r="A52" s="46">
        <f t="shared" si="11"/>
        <v>49</v>
      </c>
      <c r="B52" s="54">
        <v>1713049</v>
      </c>
      <c r="C52" s="22" t="s">
        <v>665</v>
      </c>
      <c r="D52" s="23">
        <f t="shared" si="0"/>
        <v>5</v>
      </c>
      <c r="E52" s="24" t="s">
        <v>665</v>
      </c>
      <c r="F52" s="23">
        <f t="shared" si="1"/>
        <v>5</v>
      </c>
      <c r="G52" s="24" t="s">
        <v>663</v>
      </c>
      <c r="H52" s="23">
        <f t="shared" si="2"/>
        <v>6</v>
      </c>
      <c r="I52" s="24" t="s">
        <v>666</v>
      </c>
      <c r="J52" s="23">
        <f t="shared" si="3"/>
        <v>4</v>
      </c>
      <c r="K52" s="68" t="s">
        <v>660</v>
      </c>
      <c r="L52" s="23">
        <f t="shared" si="4"/>
        <v>0</v>
      </c>
      <c r="M52" s="24" t="s">
        <v>664</v>
      </c>
      <c r="N52" s="23">
        <f t="shared" si="5"/>
        <v>10</v>
      </c>
      <c r="O52" s="24" t="s">
        <v>661</v>
      </c>
      <c r="P52" s="23">
        <f t="shared" si="6"/>
        <v>9</v>
      </c>
      <c r="Q52" s="24" t="s">
        <v>661</v>
      </c>
      <c r="R52" s="23">
        <f t="shared" si="7"/>
        <v>9</v>
      </c>
      <c r="S52" s="24">
        <f t="shared" si="8"/>
        <v>204</v>
      </c>
      <c r="T52" s="25">
        <f t="shared" si="9"/>
        <v>4.8571428571428568</v>
      </c>
      <c r="U52" s="28">
        <v>225</v>
      </c>
      <c r="V52" s="26">
        <f t="shared" si="10"/>
        <v>5.3624999999999998</v>
      </c>
      <c r="W52" s="55" t="s">
        <v>335</v>
      </c>
      <c r="X52" s="15" t="s">
        <v>60</v>
      </c>
      <c r="Y52" s="15" t="s">
        <v>64</v>
      </c>
      <c r="Z52" s="15" t="s">
        <v>65</v>
      </c>
      <c r="AA52" s="15" t="s">
        <v>66</v>
      </c>
    </row>
    <row r="53" spans="1:27" ht="24" customHeight="1" x14ac:dyDescent="0.35">
      <c r="A53" s="46">
        <f t="shared" si="11"/>
        <v>50</v>
      </c>
      <c r="B53" s="54">
        <v>1713050</v>
      </c>
      <c r="C53" s="22" t="s">
        <v>666</v>
      </c>
      <c r="D53" s="23">
        <f t="shared" si="0"/>
        <v>4</v>
      </c>
      <c r="E53" s="24" t="s">
        <v>663</v>
      </c>
      <c r="F53" s="23">
        <f t="shared" si="1"/>
        <v>6</v>
      </c>
      <c r="G53" s="24" t="s">
        <v>663</v>
      </c>
      <c r="H53" s="23">
        <f t="shared" si="2"/>
        <v>6</v>
      </c>
      <c r="I53" s="24" t="s">
        <v>666</v>
      </c>
      <c r="J53" s="23">
        <f t="shared" si="3"/>
        <v>4</v>
      </c>
      <c r="K53" s="68" t="s">
        <v>660</v>
      </c>
      <c r="L53" s="23">
        <f t="shared" si="4"/>
        <v>0</v>
      </c>
      <c r="M53" s="24" t="s">
        <v>661</v>
      </c>
      <c r="N53" s="23">
        <f t="shared" si="5"/>
        <v>9</v>
      </c>
      <c r="O53" s="24" t="s">
        <v>661</v>
      </c>
      <c r="P53" s="23">
        <f t="shared" si="6"/>
        <v>9</v>
      </c>
      <c r="Q53" s="24" t="s">
        <v>661</v>
      </c>
      <c r="R53" s="23">
        <f t="shared" si="7"/>
        <v>9</v>
      </c>
      <c r="S53" s="24">
        <f t="shared" si="8"/>
        <v>202</v>
      </c>
      <c r="T53" s="25">
        <f t="shared" si="9"/>
        <v>4.8095238095238093</v>
      </c>
      <c r="U53" s="28">
        <v>248</v>
      </c>
      <c r="V53" s="26">
        <f t="shared" si="10"/>
        <v>5.625</v>
      </c>
      <c r="W53" s="55" t="s">
        <v>336</v>
      </c>
      <c r="X53" s="15" t="s">
        <v>60</v>
      </c>
      <c r="Y53" s="15" t="s">
        <v>64</v>
      </c>
      <c r="Z53" s="15" t="s">
        <v>65</v>
      </c>
      <c r="AA53" s="15" t="s">
        <v>66</v>
      </c>
    </row>
    <row r="54" spans="1:27" ht="24" customHeight="1" x14ac:dyDescent="0.35">
      <c r="A54" s="46">
        <f t="shared" si="11"/>
        <v>51</v>
      </c>
      <c r="B54" s="54">
        <v>1713051</v>
      </c>
      <c r="C54" s="22" t="s">
        <v>659</v>
      </c>
      <c r="D54" s="23">
        <f t="shared" si="0"/>
        <v>8</v>
      </c>
      <c r="E54" s="24" t="s">
        <v>661</v>
      </c>
      <c r="F54" s="23">
        <f t="shared" si="1"/>
        <v>9</v>
      </c>
      <c r="G54" s="24" t="s">
        <v>659</v>
      </c>
      <c r="H54" s="23">
        <f t="shared" si="2"/>
        <v>8</v>
      </c>
      <c r="I54" s="24" t="s">
        <v>659</v>
      </c>
      <c r="J54" s="23">
        <f t="shared" si="3"/>
        <v>8</v>
      </c>
      <c r="K54" s="24" t="s">
        <v>662</v>
      </c>
      <c r="L54" s="23">
        <f t="shared" si="4"/>
        <v>7</v>
      </c>
      <c r="M54" s="24" t="s">
        <v>664</v>
      </c>
      <c r="N54" s="23">
        <f t="shared" si="5"/>
        <v>10</v>
      </c>
      <c r="O54" s="24" t="s">
        <v>661</v>
      </c>
      <c r="P54" s="23">
        <f t="shared" si="6"/>
        <v>9</v>
      </c>
      <c r="Q54" s="24" t="s">
        <v>664</v>
      </c>
      <c r="R54" s="23">
        <f t="shared" si="7"/>
        <v>10</v>
      </c>
      <c r="S54" s="24">
        <f t="shared" si="8"/>
        <v>348</v>
      </c>
      <c r="T54" s="25">
        <f t="shared" si="9"/>
        <v>8.2857142857142865</v>
      </c>
      <c r="U54" s="28">
        <v>291</v>
      </c>
      <c r="V54" s="26">
        <f t="shared" si="10"/>
        <v>7.9874999999999998</v>
      </c>
      <c r="W54" s="55" t="s">
        <v>337</v>
      </c>
      <c r="X54" s="15" t="s">
        <v>60</v>
      </c>
      <c r="Y54" s="15" t="s">
        <v>64</v>
      </c>
      <c r="Z54" s="15" t="s">
        <v>65</v>
      </c>
      <c r="AA54" s="15" t="s">
        <v>66</v>
      </c>
    </row>
    <row r="55" spans="1:27" ht="24" customHeight="1" x14ac:dyDescent="0.35">
      <c r="A55" s="46">
        <f t="shared" si="11"/>
        <v>52</v>
      </c>
      <c r="B55" s="54">
        <v>1713052</v>
      </c>
      <c r="C55" s="22" t="s">
        <v>662</v>
      </c>
      <c r="D55" s="23">
        <f t="shared" si="0"/>
        <v>7</v>
      </c>
      <c r="E55" s="24" t="s">
        <v>663</v>
      </c>
      <c r="F55" s="23">
        <f t="shared" si="1"/>
        <v>6</v>
      </c>
      <c r="G55" s="24" t="s">
        <v>663</v>
      </c>
      <c r="H55" s="23">
        <f t="shared" si="2"/>
        <v>6</v>
      </c>
      <c r="I55" s="24" t="s">
        <v>665</v>
      </c>
      <c r="J55" s="23">
        <f t="shared" si="3"/>
        <v>5</v>
      </c>
      <c r="K55" s="24" t="s">
        <v>666</v>
      </c>
      <c r="L55" s="23">
        <f t="shared" si="4"/>
        <v>4</v>
      </c>
      <c r="M55" s="24" t="s">
        <v>664</v>
      </c>
      <c r="N55" s="23">
        <f t="shared" si="5"/>
        <v>10</v>
      </c>
      <c r="O55" s="24" t="s">
        <v>661</v>
      </c>
      <c r="P55" s="23">
        <f t="shared" si="6"/>
        <v>9</v>
      </c>
      <c r="Q55" s="24" t="s">
        <v>661</v>
      </c>
      <c r="R55" s="23">
        <f t="shared" si="7"/>
        <v>9</v>
      </c>
      <c r="S55" s="24">
        <f t="shared" si="8"/>
        <v>260</v>
      </c>
      <c r="T55" s="25">
        <f t="shared" si="9"/>
        <v>6.1904761904761907</v>
      </c>
      <c r="U55" s="28">
        <v>229</v>
      </c>
      <c r="V55" s="26">
        <f t="shared" si="10"/>
        <v>6.1124999999999998</v>
      </c>
      <c r="W55" s="55" t="s">
        <v>338</v>
      </c>
      <c r="X55" s="15" t="s">
        <v>60</v>
      </c>
      <c r="Y55" s="15" t="s">
        <v>64</v>
      </c>
      <c r="Z55" s="15" t="s">
        <v>65</v>
      </c>
      <c r="AA55" s="15" t="s">
        <v>66</v>
      </c>
    </row>
    <row r="56" spans="1:27" ht="24" customHeight="1" x14ac:dyDescent="0.35">
      <c r="A56" s="46">
        <f t="shared" si="11"/>
        <v>53</v>
      </c>
      <c r="B56" s="54">
        <v>1713053</v>
      </c>
      <c r="C56" s="22" t="s">
        <v>664</v>
      </c>
      <c r="D56" s="23">
        <f t="shared" si="0"/>
        <v>10</v>
      </c>
      <c r="E56" s="24" t="s">
        <v>662</v>
      </c>
      <c r="F56" s="23">
        <f t="shared" si="1"/>
        <v>7</v>
      </c>
      <c r="G56" s="24" t="s">
        <v>659</v>
      </c>
      <c r="H56" s="23">
        <f t="shared" si="2"/>
        <v>8</v>
      </c>
      <c r="I56" s="24" t="s">
        <v>663</v>
      </c>
      <c r="J56" s="23">
        <f t="shared" si="3"/>
        <v>6</v>
      </c>
      <c r="K56" s="24" t="s">
        <v>661</v>
      </c>
      <c r="L56" s="23">
        <f t="shared" si="4"/>
        <v>9</v>
      </c>
      <c r="M56" s="24" t="s">
        <v>664</v>
      </c>
      <c r="N56" s="23">
        <f t="shared" si="5"/>
        <v>10</v>
      </c>
      <c r="O56" s="24" t="s">
        <v>661</v>
      </c>
      <c r="P56" s="23">
        <f t="shared" si="6"/>
        <v>9</v>
      </c>
      <c r="Q56" s="24" t="s">
        <v>661</v>
      </c>
      <c r="R56" s="23">
        <f t="shared" si="7"/>
        <v>9</v>
      </c>
      <c r="S56" s="24">
        <f t="shared" si="8"/>
        <v>342</v>
      </c>
      <c r="T56" s="25">
        <f t="shared" si="9"/>
        <v>8.1428571428571423</v>
      </c>
      <c r="U56" s="28">
        <v>308</v>
      </c>
      <c r="V56" s="26">
        <f t="shared" si="10"/>
        <v>8.125</v>
      </c>
      <c r="W56" s="55" t="s">
        <v>339</v>
      </c>
      <c r="X56" s="15" t="s">
        <v>60</v>
      </c>
      <c r="Y56" s="15" t="s">
        <v>64</v>
      </c>
      <c r="Z56" s="15" t="s">
        <v>65</v>
      </c>
      <c r="AA56" s="15" t="s">
        <v>66</v>
      </c>
    </row>
    <row r="57" spans="1:27" ht="24" customHeight="1" x14ac:dyDescent="0.35">
      <c r="A57" s="46">
        <f t="shared" si="11"/>
        <v>54</v>
      </c>
      <c r="B57" s="54">
        <v>1713054</v>
      </c>
      <c r="C57" s="22" t="s">
        <v>662</v>
      </c>
      <c r="D57" s="23">
        <f t="shared" si="0"/>
        <v>7</v>
      </c>
      <c r="E57" s="24" t="s">
        <v>662</v>
      </c>
      <c r="F57" s="23">
        <f t="shared" si="1"/>
        <v>7</v>
      </c>
      <c r="G57" s="24" t="s">
        <v>662</v>
      </c>
      <c r="H57" s="23">
        <f t="shared" si="2"/>
        <v>7</v>
      </c>
      <c r="I57" s="24" t="s">
        <v>663</v>
      </c>
      <c r="J57" s="23">
        <f t="shared" si="3"/>
        <v>6</v>
      </c>
      <c r="K57" s="24" t="s">
        <v>659</v>
      </c>
      <c r="L57" s="23">
        <f t="shared" si="4"/>
        <v>8</v>
      </c>
      <c r="M57" s="24" t="s">
        <v>664</v>
      </c>
      <c r="N57" s="23">
        <f t="shared" si="5"/>
        <v>10</v>
      </c>
      <c r="O57" s="24" t="s">
        <v>661</v>
      </c>
      <c r="P57" s="23">
        <f t="shared" si="6"/>
        <v>9</v>
      </c>
      <c r="Q57" s="24" t="s">
        <v>661</v>
      </c>
      <c r="R57" s="23">
        <f t="shared" si="7"/>
        <v>9</v>
      </c>
      <c r="S57" s="24">
        <f t="shared" si="8"/>
        <v>306</v>
      </c>
      <c r="T57" s="25">
        <f t="shared" si="9"/>
        <v>7.2857142857142856</v>
      </c>
      <c r="U57" s="28">
        <v>256</v>
      </c>
      <c r="V57" s="26">
        <f t="shared" si="10"/>
        <v>7.0250000000000004</v>
      </c>
      <c r="W57" s="55" t="s">
        <v>340</v>
      </c>
      <c r="X57" s="15" t="s">
        <v>60</v>
      </c>
      <c r="Y57" s="15" t="s">
        <v>64</v>
      </c>
      <c r="Z57" s="15" t="s">
        <v>65</v>
      </c>
      <c r="AA57" s="15" t="s">
        <v>66</v>
      </c>
    </row>
    <row r="58" spans="1:27" ht="24" customHeight="1" x14ac:dyDescent="0.35">
      <c r="A58" s="46">
        <f t="shared" si="11"/>
        <v>55</v>
      </c>
      <c r="B58" s="54">
        <v>1713055</v>
      </c>
      <c r="C58" s="22" t="s">
        <v>659</v>
      </c>
      <c r="D58" s="23">
        <f t="shared" si="0"/>
        <v>8</v>
      </c>
      <c r="E58" s="24" t="s">
        <v>663</v>
      </c>
      <c r="F58" s="23">
        <f t="shared" si="1"/>
        <v>6</v>
      </c>
      <c r="G58" s="24" t="s">
        <v>665</v>
      </c>
      <c r="H58" s="23">
        <f t="shared" si="2"/>
        <v>5</v>
      </c>
      <c r="I58" s="24" t="s">
        <v>665</v>
      </c>
      <c r="J58" s="23">
        <f t="shared" si="3"/>
        <v>5</v>
      </c>
      <c r="K58" s="24" t="s">
        <v>663</v>
      </c>
      <c r="L58" s="23">
        <f t="shared" si="4"/>
        <v>6</v>
      </c>
      <c r="M58" s="24" t="s">
        <v>661</v>
      </c>
      <c r="N58" s="23">
        <f t="shared" si="5"/>
        <v>9</v>
      </c>
      <c r="O58" s="24" t="s">
        <v>659</v>
      </c>
      <c r="P58" s="23">
        <f t="shared" si="6"/>
        <v>8</v>
      </c>
      <c r="Q58" s="24" t="s">
        <v>661</v>
      </c>
      <c r="R58" s="23">
        <f t="shared" si="7"/>
        <v>9</v>
      </c>
      <c r="S58" s="24">
        <f t="shared" si="8"/>
        <v>270</v>
      </c>
      <c r="T58" s="25">
        <f t="shared" si="9"/>
        <v>6.4285714285714288</v>
      </c>
      <c r="U58" s="28">
        <v>197</v>
      </c>
      <c r="V58" s="26">
        <f t="shared" si="10"/>
        <v>5.8375000000000004</v>
      </c>
      <c r="W58" s="55" t="s">
        <v>341</v>
      </c>
      <c r="X58" s="15" t="s">
        <v>60</v>
      </c>
      <c r="Y58" s="15" t="s">
        <v>64</v>
      </c>
      <c r="Z58" s="15" t="s">
        <v>65</v>
      </c>
      <c r="AA58" s="15" t="s">
        <v>66</v>
      </c>
    </row>
    <row r="59" spans="1:27" ht="24" customHeight="1" x14ac:dyDescent="0.35">
      <c r="A59" s="46">
        <f t="shared" si="11"/>
        <v>56</v>
      </c>
      <c r="B59" s="54">
        <v>1713056</v>
      </c>
      <c r="C59" s="22" t="s">
        <v>662</v>
      </c>
      <c r="D59" s="23">
        <f t="shared" si="0"/>
        <v>7</v>
      </c>
      <c r="E59" s="24" t="s">
        <v>662</v>
      </c>
      <c r="F59" s="23">
        <f t="shared" si="1"/>
        <v>7</v>
      </c>
      <c r="G59" s="24" t="s">
        <v>665</v>
      </c>
      <c r="H59" s="23">
        <f t="shared" si="2"/>
        <v>5</v>
      </c>
      <c r="I59" s="24" t="s">
        <v>665</v>
      </c>
      <c r="J59" s="23">
        <f t="shared" si="3"/>
        <v>5</v>
      </c>
      <c r="K59" s="24" t="s">
        <v>666</v>
      </c>
      <c r="L59" s="23">
        <f t="shared" si="4"/>
        <v>4</v>
      </c>
      <c r="M59" s="24" t="s">
        <v>662</v>
      </c>
      <c r="N59" s="23">
        <f t="shared" si="5"/>
        <v>7</v>
      </c>
      <c r="O59" s="24" t="s">
        <v>659</v>
      </c>
      <c r="P59" s="23">
        <f t="shared" si="6"/>
        <v>8</v>
      </c>
      <c r="Q59" s="24" t="s">
        <v>661</v>
      </c>
      <c r="R59" s="23">
        <f t="shared" si="7"/>
        <v>9</v>
      </c>
      <c r="S59" s="24">
        <f t="shared" si="8"/>
        <v>254</v>
      </c>
      <c r="T59" s="25">
        <f t="shared" si="9"/>
        <v>6.0476190476190474</v>
      </c>
      <c r="U59" s="28">
        <v>264</v>
      </c>
      <c r="V59" s="26">
        <f t="shared" si="10"/>
        <v>6.4749999999999996</v>
      </c>
      <c r="W59" s="55" t="s">
        <v>342</v>
      </c>
      <c r="X59" s="15" t="s">
        <v>60</v>
      </c>
      <c r="Y59" s="15" t="s">
        <v>64</v>
      </c>
      <c r="Z59" s="15" t="s">
        <v>65</v>
      </c>
      <c r="AA59" s="15" t="s">
        <v>66</v>
      </c>
    </row>
    <row r="60" spans="1:27" ht="24" customHeight="1" x14ac:dyDescent="0.35">
      <c r="A60" s="46">
        <f t="shared" si="11"/>
        <v>57</v>
      </c>
      <c r="B60" s="54">
        <v>1713057</v>
      </c>
      <c r="C60" s="22" t="s">
        <v>661</v>
      </c>
      <c r="D60" s="23">
        <f t="shared" si="0"/>
        <v>9</v>
      </c>
      <c r="E60" s="24" t="s">
        <v>659</v>
      </c>
      <c r="F60" s="23">
        <f t="shared" si="1"/>
        <v>8</v>
      </c>
      <c r="G60" s="24" t="s">
        <v>662</v>
      </c>
      <c r="H60" s="23">
        <f t="shared" si="2"/>
        <v>7</v>
      </c>
      <c r="I60" s="24" t="s">
        <v>662</v>
      </c>
      <c r="J60" s="23">
        <f t="shared" si="3"/>
        <v>7</v>
      </c>
      <c r="K60" s="24" t="s">
        <v>663</v>
      </c>
      <c r="L60" s="23">
        <f t="shared" si="4"/>
        <v>6</v>
      </c>
      <c r="M60" s="24" t="s">
        <v>661</v>
      </c>
      <c r="N60" s="23">
        <f t="shared" si="5"/>
        <v>9</v>
      </c>
      <c r="O60" s="24" t="s">
        <v>661</v>
      </c>
      <c r="P60" s="23">
        <f t="shared" si="6"/>
        <v>9</v>
      </c>
      <c r="Q60" s="24" t="s">
        <v>661</v>
      </c>
      <c r="R60" s="23">
        <f t="shared" si="7"/>
        <v>9</v>
      </c>
      <c r="S60" s="24">
        <f t="shared" si="8"/>
        <v>324</v>
      </c>
      <c r="T60" s="25">
        <f t="shared" si="9"/>
        <v>7.7142857142857144</v>
      </c>
      <c r="U60" s="28">
        <v>302</v>
      </c>
      <c r="V60" s="26">
        <f t="shared" si="10"/>
        <v>7.8250000000000002</v>
      </c>
      <c r="W60" s="55" t="s">
        <v>343</v>
      </c>
      <c r="X60" s="15" t="s">
        <v>60</v>
      </c>
      <c r="Y60" s="15" t="s">
        <v>64</v>
      </c>
      <c r="Z60" s="15" t="s">
        <v>65</v>
      </c>
      <c r="AA60" s="15" t="s">
        <v>66</v>
      </c>
    </row>
    <row r="61" spans="1:27" ht="24" customHeight="1" x14ac:dyDescent="0.35">
      <c r="A61" s="46">
        <f t="shared" si="11"/>
        <v>58</v>
      </c>
      <c r="B61" s="54">
        <v>1713058</v>
      </c>
      <c r="C61" s="22" t="s">
        <v>661</v>
      </c>
      <c r="D61" s="23">
        <f t="shared" si="0"/>
        <v>9</v>
      </c>
      <c r="E61" s="24" t="s">
        <v>662</v>
      </c>
      <c r="F61" s="23">
        <f t="shared" si="1"/>
        <v>7</v>
      </c>
      <c r="G61" s="24" t="s">
        <v>659</v>
      </c>
      <c r="H61" s="23">
        <f t="shared" si="2"/>
        <v>8</v>
      </c>
      <c r="I61" s="24" t="s">
        <v>659</v>
      </c>
      <c r="J61" s="23">
        <f t="shared" si="3"/>
        <v>8</v>
      </c>
      <c r="K61" s="24" t="s">
        <v>665</v>
      </c>
      <c r="L61" s="23">
        <f t="shared" si="4"/>
        <v>5</v>
      </c>
      <c r="M61" s="24" t="s">
        <v>659</v>
      </c>
      <c r="N61" s="23">
        <f t="shared" si="5"/>
        <v>8</v>
      </c>
      <c r="O61" s="24" t="s">
        <v>661</v>
      </c>
      <c r="P61" s="23">
        <f t="shared" si="6"/>
        <v>9</v>
      </c>
      <c r="Q61" s="24" t="s">
        <v>664</v>
      </c>
      <c r="R61" s="23">
        <f t="shared" si="7"/>
        <v>10</v>
      </c>
      <c r="S61" s="24">
        <f t="shared" si="8"/>
        <v>324</v>
      </c>
      <c r="T61" s="25">
        <f t="shared" si="9"/>
        <v>7.7142857142857144</v>
      </c>
      <c r="U61" s="28">
        <v>282</v>
      </c>
      <c r="V61" s="26">
        <f t="shared" si="10"/>
        <v>7.5750000000000002</v>
      </c>
      <c r="W61" s="55" t="s">
        <v>344</v>
      </c>
      <c r="X61" s="15" t="s">
        <v>60</v>
      </c>
      <c r="Y61" s="15" t="s">
        <v>64</v>
      </c>
      <c r="Z61" s="15" t="s">
        <v>65</v>
      </c>
      <c r="AA61" s="15" t="s">
        <v>66</v>
      </c>
    </row>
    <row r="62" spans="1:27" ht="24" customHeight="1" x14ac:dyDescent="0.35">
      <c r="A62" s="46">
        <f t="shared" si="11"/>
        <v>59</v>
      </c>
      <c r="B62" s="54">
        <v>1713059</v>
      </c>
      <c r="C62" s="22" t="s">
        <v>663</v>
      </c>
      <c r="D62" s="23">
        <f t="shared" si="0"/>
        <v>6</v>
      </c>
      <c r="E62" s="24" t="s">
        <v>663</v>
      </c>
      <c r="F62" s="23">
        <f t="shared" si="1"/>
        <v>6</v>
      </c>
      <c r="G62" s="24" t="s">
        <v>663</v>
      </c>
      <c r="H62" s="23">
        <f t="shared" si="2"/>
        <v>6</v>
      </c>
      <c r="I62" s="24" t="s">
        <v>663</v>
      </c>
      <c r="J62" s="23">
        <f t="shared" si="3"/>
        <v>6</v>
      </c>
      <c r="K62" s="24" t="s">
        <v>665</v>
      </c>
      <c r="L62" s="23">
        <f t="shared" si="4"/>
        <v>5</v>
      </c>
      <c r="M62" s="24" t="s">
        <v>662</v>
      </c>
      <c r="N62" s="23">
        <f t="shared" si="5"/>
        <v>7</v>
      </c>
      <c r="O62" s="24" t="s">
        <v>661</v>
      </c>
      <c r="P62" s="23">
        <f t="shared" si="6"/>
        <v>9</v>
      </c>
      <c r="Q62" s="24" t="s">
        <v>661</v>
      </c>
      <c r="R62" s="23">
        <f t="shared" si="7"/>
        <v>9</v>
      </c>
      <c r="S62" s="24">
        <f t="shared" si="8"/>
        <v>260</v>
      </c>
      <c r="T62" s="25">
        <f t="shared" si="9"/>
        <v>6.1904761904761907</v>
      </c>
      <c r="U62" s="28">
        <v>181</v>
      </c>
      <c r="V62" s="26">
        <f t="shared" si="10"/>
        <v>5.5125000000000002</v>
      </c>
      <c r="W62" s="55" t="s">
        <v>345</v>
      </c>
      <c r="X62" s="15" t="s">
        <v>60</v>
      </c>
      <c r="Y62" s="15" t="s">
        <v>64</v>
      </c>
      <c r="Z62" s="15" t="s">
        <v>65</v>
      </c>
      <c r="AA62" s="15" t="s">
        <v>66</v>
      </c>
    </row>
    <row r="63" spans="1:27" s="14" customFormat="1" ht="24" customHeight="1" x14ac:dyDescent="0.35">
      <c r="A63" s="46">
        <f t="shared" si="11"/>
        <v>60</v>
      </c>
      <c r="B63" s="69">
        <v>1713060</v>
      </c>
      <c r="C63" s="22" t="s">
        <v>662</v>
      </c>
      <c r="D63" s="23">
        <f t="shared" si="0"/>
        <v>7</v>
      </c>
      <c r="E63" s="24" t="s">
        <v>662</v>
      </c>
      <c r="F63" s="23">
        <f t="shared" si="1"/>
        <v>7</v>
      </c>
      <c r="G63" s="24" t="s">
        <v>662</v>
      </c>
      <c r="H63" s="23">
        <f t="shared" si="2"/>
        <v>7</v>
      </c>
      <c r="I63" s="24" t="s">
        <v>662</v>
      </c>
      <c r="J63" s="23">
        <f t="shared" si="3"/>
        <v>7</v>
      </c>
      <c r="K63" s="24" t="s">
        <v>663</v>
      </c>
      <c r="L63" s="23">
        <f t="shared" si="4"/>
        <v>6</v>
      </c>
      <c r="M63" s="24" t="s">
        <v>664</v>
      </c>
      <c r="N63" s="23">
        <f t="shared" si="5"/>
        <v>10</v>
      </c>
      <c r="O63" s="24" t="s">
        <v>661</v>
      </c>
      <c r="P63" s="23">
        <f t="shared" si="6"/>
        <v>9</v>
      </c>
      <c r="Q63" s="24" t="s">
        <v>661</v>
      </c>
      <c r="R63" s="23">
        <f t="shared" si="7"/>
        <v>9</v>
      </c>
      <c r="S63" s="24">
        <f t="shared" si="8"/>
        <v>302</v>
      </c>
      <c r="T63" s="25">
        <f t="shared" si="9"/>
        <v>7.1904761904761907</v>
      </c>
      <c r="U63" s="70">
        <v>260</v>
      </c>
      <c r="V63" s="26">
        <f t="shared" si="10"/>
        <v>7.0250000000000004</v>
      </c>
      <c r="W63" s="71" t="s">
        <v>346</v>
      </c>
      <c r="X63" s="14" t="s">
        <v>60</v>
      </c>
      <c r="Y63" s="14" t="s">
        <v>64</v>
      </c>
      <c r="Z63" s="14" t="s">
        <v>65</v>
      </c>
      <c r="AA63" s="14" t="s">
        <v>66</v>
      </c>
    </row>
    <row r="64" spans="1:27" s="14" customFormat="1" ht="24" customHeight="1" x14ac:dyDescent="0.35">
      <c r="A64" s="46">
        <f t="shared" si="11"/>
        <v>61</v>
      </c>
      <c r="B64" s="69">
        <v>1713061</v>
      </c>
      <c r="C64" s="22" t="s">
        <v>665</v>
      </c>
      <c r="D64" s="23">
        <f t="shared" si="0"/>
        <v>5</v>
      </c>
      <c r="E64" s="24" t="s">
        <v>663</v>
      </c>
      <c r="F64" s="23">
        <f t="shared" si="1"/>
        <v>6</v>
      </c>
      <c r="G64" s="24" t="s">
        <v>663</v>
      </c>
      <c r="H64" s="23">
        <f t="shared" si="2"/>
        <v>6</v>
      </c>
      <c r="I64" s="24" t="s">
        <v>665</v>
      </c>
      <c r="J64" s="23">
        <f t="shared" si="3"/>
        <v>5</v>
      </c>
      <c r="K64" s="24" t="s">
        <v>662</v>
      </c>
      <c r="L64" s="23">
        <f t="shared" si="4"/>
        <v>7</v>
      </c>
      <c r="M64" s="24" t="s">
        <v>662</v>
      </c>
      <c r="N64" s="23">
        <f t="shared" si="5"/>
        <v>7</v>
      </c>
      <c r="O64" s="24" t="s">
        <v>659</v>
      </c>
      <c r="P64" s="23">
        <f t="shared" si="6"/>
        <v>8</v>
      </c>
      <c r="Q64" s="24" t="s">
        <v>659</v>
      </c>
      <c r="R64" s="23">
        <f t="shared" si="7"/>
        <v>8</v>
      </c>
      <c r="S64" s="24">
        <f t="shared" si="8"/>
        <v>252</v>
      </c>
      <c r="T64" s="25">
        <f t="shared" si="9"/>
        <v>6</v>
      </c>
      <c r="U64" s="70">
        <v>252</v>
      </c>
      <c r="V64" s="26">
        <f t="shared" si="10"/>
        <v>6.3</v>
      </c>
      <c r="W64" s="102" t="s">
        <v>347</v>
      </c>
      <c r="X64" s="14" t="s">
        <v>67</v>
      </c>
      <c r="Y64" s="14" t="s">
        <v>68</v>
      </c>
      <c r="Z64" s="14" t="s">
        <v>69</v>
      </c>
      <c r="AA64" s="14" t="s">
        <v>70</v>
      </c>
    </row>
    <row r="65" spans="1:27" ht="24" customHeight="1" x14ac:dyDescent="0.35">
      <c r="A65" s="46">
        <f t="shared" si="11"/>
        <v>62</v>
      </c>
      <c r="B65" s="54">
        <v>1713062</v>
      </c>
      <c r="C65" s="22" t="s">
        <v>662</v>
      </c>
      <c r="D65" s="23">
        <f t="shared" si="0"/>
        <v>7</v>
      </c>
      <c r="E65" s="24" t="s">
        <v>662</v>
      </c>
      <c r="F65" s="23">
        <f t="shared" si="1"/>
        <v>7</v>
      </c>
      <c r="G65" s="24" t="s">
        <v>663</v>
      </c>
      <c r="H65" s="23">
        <f t="shared" si="2"/>
        <v>6</v>
      </c>
      <c r="I65" s="24" t="s">
        <v>663</v>
      </c>
      <c r="J65" s="23">
        <f t="shared" si="3"/>
        <v>6</v>
      </c>
      <c r="K65" s="24" t="s">
        <v>662</v>
      </c>
      <c r="L65" s="23">
        <f t="shared" si="4"/>
        <v>7</v>
      </c>
      <c r="M65" s="24" t="s">
        <v>659</v>
      </c>
      <c r="N65" s="23">
        <f t="shared" si="5"/>
        <v>8</v>
      </c>
      <c r="O65" s="24" t="s">
        <v>659</v>
      </c>
      <c r="P65" s="23">
        <f t="shared" si="6"/>
        <v>8</v>
      </c>
      <c r="Q65" s="24" t="s">
        <v>661</v>
      </c>
      <c r="R65" s="23">
        <f t="shared" si="7"/>
        <v>9</v>
      </c>
      <c r="S65" s="24">
        <f t="shared" si="8"/>
        <v>288</v>
      </c>
      <c r="T65" s="25">
        <f t="shared" si="9"/>
        <v>6.8571428571428568</v>
      </c>
      <c r="U65" s="28">
        <v>265</v>
      </c>
      <c r="V65" s="26">
        <f t="shared" si="10"/>
        <v>6.9124999999999996</v>
      </c>
      <c r="W65" s="55" t="s">
        <v>348</v>
      </c>
      <c r="X65" s="15" t="s">
        <v>67</v>
      </c>
      <c r="Y65" s="15" t="s">
        <v>68</v>
      </c>
      <c r="Z65" s="15" t="s">
        <v>69</v>
      </c>
      <c r="AA65" s="15" t="s">
        <v>70</v>
      </c>
    </row>
    <row r="66" spans="1:27" ht="24" customHeight="1" x14ac:dyDescent="0.35">
      <c r="A66" s="46">
        <f t="shared" si="11"/>
        <v>63</v>
      </c>
      <c r="B66" s="54">
        <v>1713063</v>
      </c>
      <c r="C66" s="22" t="s">
        <v>663</v>
      </c>
      <c r="D66" s="23">
        <f t="shared" si="0"/>
        <v>6</v>
      </c>
      <c r="E66" s="24" t="s">
        <v>662</v>
      </c>
      <c r="F66" s="23">
        <f t="shared" si="1"/>
        <v>7</v>
      </c>
      <c r="G66" s="24" t="s">
        <v>663</v>
      </c>
      <c r="H66" s="23">
        <f t="shared" si="2"/>
        <v>6</v>
      </c>
      <c r="I66" s="24" t="s">
        <v>663</v>
      </c>
      <c r="J66" s="23">
        <f t="shared" si="3"/>
        <v>6</v>
      </c>
      <c r="K66" s="24" t="s">
        <v>659</v>
      </c>
      <c r="L66" s="23">
        <f t="shared" si="4"/>
        <v>8</v>
      </c>
      <c r="M66" s="24" t="s">
        <v>664</v>
      </c>
      <c r="N66" s="23">
        <f t="shared" si="5"/>
        <v>10</v>
      </c>
      <c r="O66" s="24" t="s">
        <v>659</v>
      </c>
      <c r="P66" s="23">
        <f t="shared" si="6"/>
        <v>8</v>
      </c>
      <c r="Q66" s="24" t="s">
        <v>659</v>
      </c>
      <c r="R66" s="23">
        <f t="shared" si="7"/>
        <v>8</v>
      </c>
      <c r="S66" s="24">
        <f t="shared" si="8"/>
        <v>288</v>
      </c>
      <c r="T66" s="25">
        <f t="shared" si="9"/>
        <v>6.8571428571428568</v>
      </c>
      <c r="U66" s="28">
        <v>275</v>
      </c>
      <c r="V66" s="26">
        <f t="shared" si="10"/>
        <v>7.0374999999999996</v>
      </c>
      <c r="W66" s="56" t="s">
        <v>349</v>
      </c>
      <c r="X66" s="15" t="s">
        <v>67</v>
      </c>
      <c r="Y66" s="15" t="s">
        <v>68</v>
      </c>
      <c r="Z66" s="15" t="s">
        <v>69</v>
      </c>
      <c r="AA66" s="15" t="s">
        <v>70</v>
      </c>
    </row>
    <row r="67" spans="1:27" ht="24" customHeight="1" x14ac:dyDescent="0.35">
      <c r="A67" s="46">
        <f t="shared" si="11"/>
        <v>64</v>
      </c>
      <c r="B67" s="54">
        <v>1713064</v>
      </c>
      <c r="C67" s="22" t="s">
        <v>665</v>
      </c>
      <c r="D67" s="23">
        <f t="shared" si="0"/>
        <v>5</v>
      </c>
      <c r="E67" s="24" t="s">
        <v>662</v>
      </c>
      <c r="F67" s="23">
        <f t="shared" si="1"/>
        <v>7</v>
      </c>
      <c r="G67" s="24" t="s">
        <v>663</v>
      </c>
      <c r="H67" s="23">
        <f t="shared" si="2"/>
        <v>6</v>
      </c>
      <c r="I67" s="24" t="s">
        <v>663</v>
      </c>
      <c r="J67" s="23">
        <f t="shared" si="3"/>
        <v>6</v>
      </c>
      <c r="K67" s="24" t="s">
        <v>663</v>
      </c>
      <c r="L67" s="23">
        <f t="shared" si="4"/>
        <v>6</v>
      </c>
      <c r="M67" s="24" t="s">
        <v>661</v>
      </c>
      <c r="N67" s="23">
        <f t="shared" si="5"/>
        <v>9</v>
      </c>
      <c r="O67" s="24" t="s">
        <v>659</v>
      </c>
      <c r="P67" s="23">
        <f t="shared" si="6"/>
        <v>8</v>
      </c>
      <c r="Q67" s="24" t="s">
        <v>659</v>
      </c>
      <c r="R67" s="23">
        <f t="shared" si="7"/>
        <v>8</v>
      </c>
      <c r="S67" s="24">
        <f t="shared" si="8"/>
        <v>266</v>
      </c>
      <c r="T67" s="25">
        <f t="shared" si="9"/>
        <v>6.333333333333333</v>
      </c>
      <c r="U67" s="28">
        <v>259</v>
      </c>
      <c r="V67" s="26">
        <f t="shared" si="10"/>
        <v>6.5625</v>
      </c>
      <c r="W67" s="55" t="s">
        <v>350</v>
      </c>
      <c r="X67" s="15" t="s">
        <v>67</v>
      </c>
      <c r="Y67" s="15" t="s">
        <v>68</v>
      </c>
      <c r="Z67" s="15" t="s">
        <v>69</v>
      </c>
      <c r="AA67" s="15" t="s">
        <v>70</v>
      </c>
    </row>
    <row r="68" spans="1:27" ht="24" customHeight="1" x14ac:dyDescent="0.35">
      <c r="A68" s="46">
        <f t="shared" si="11"/>
        <v>65</v>
      </c>
      <c r="B68" s="54">
        <v>1713065</v>
      </c>
      <c r="C68" s="67" t="s">
        <v>660</v>
      </c>
      <c r="D68" s="23">
        <f t="shared" ref="D68:D119" si="13">IF(C68="AA",10, IF(C68="AB",9, IF(C68="BB",8, IF(C68="BC",7,IF(C68="CC",6, IF(C68="CD",5, IF(C68="DD",4,IF(C68="F",0))))))))</f>
        <v>0</v>
      </c>
      <c r="E68" s="24" t="s">
        <v>666</v>
      </c>
      <c r="F68" s="23">
        <f t="shared" ref="F68:F119" si="14">IF(E68="AA",10, IF(E68="AB",9, IF(E68="BB",8, IF(E68="BC",7,IF(E68="CC",6, IF(E68="CD",5, IF(E68="DD",4,IF(E68="F",0))))))))</f>
        <v>4</v>
      </c>
      <c r="G68" s="24" t="s">
        <v>666</v>
      </c>
      <c r="H68" s="23">
        <f t="shared" ref="H68:H119" si="15">IF(G68="AA",10, IF(G68="AB",9, IF(G68="BB",8, IF(G68="BC",7,IF(G68="CC",6, IF(G68="CD",5, IF(G68="DD",4,IF(G68="F",0))))))))</f>
        <v>4</v>
      </c>
      <c r="I68" s="68" t="s">
        <v>660</v>
      </c>
      <c r="J68" s="23">
        <f t="shared" ref="J68:J119" si="16">IF(I68="AA",10, IF(I68="AB",9, IF(I68="BB",8, IF(I68="BC",7,IF(I68="CC",6, IF(I68="CD",5, IF(I68="DD",4,IF(I68="F",0))))))))</f>
        <v>0</v>
      </c>
      <c r="K68" s="68" t="s">
        <v>660</v>
      </c>
      <c r="L68" s="23">
        <f t="shared" ref="L68:L119" si="17">IF(K68="AA",10, IF(K68="AB",9, IF(K68="BB",8, IF(K68="BC",7,IF(K68="CC",6, IF(K68="CD",5, IF(K68="DD",4,IF(K68="F",0))))))))</f>
        <v>0</v>
      </c>
      <c r="M68" s="24" t="s">
        <v>659</v>
      </c>
      <c r="N68" s="23">
        <f t="shared" ref="N68:N119" si="18">IF(M68="AA",10, IF(M68="AB",9, IF(M68="BB",8, IF(M68="BC",7,IF(M68="CC",6, IF(M68="CD",5, IF(M68="DD",4,IF(M68="F",0))))))))</f>
        <v>8</v>
      </c>
      <c r="O68" s="24" t="s">
        <v>660</v>
      </c>
      <c r="P68" s="23">
        <f t="shared" si="6"/>
        <v>0</v>
      </c>
      <c r="Q68" s="24" t="s">
        <v>662</v>
      </c>
      <c r="R68" s="23">
        <f t="shared" si="7"/>
        <v>7</v>
      </c>
      <c r="S68" s="24">
        <f t="shared" si="8"/>
        <v>86</v>
      </c>
      <c r="T68" s="25">
        <f t="shared" si="9"/>
        <v>2.0476190476190474</v>
      </c>
      <c r="U68" s="28">
        <v>123</v>
      </c>
      <c r="V68" s="26">
        <f t="shared" si="10"/>
        <v>2.6124999999999998</v>
      </c>
      <c r="W68" s="55" t="s">
        <v>351</v>
      </c>
      <c r="X68" s="15" t="s">
        <v>67</v>
      </c>
      <c r="Y68" s="15" t="s">
        <v>68</v>
      </c>
      <c r="Z68" s="15" t="s">
        <v>69</v>
      </c>
      <c r="AA68" s="15" t="s">
        <v>70</v>
      </c>
    </row>
    <row r="69" spans="1:27" ht="24" customHeight="1" x14ac:dyDescent="0.35">
      <c r="A69" s="46">
        <f t="shared" si="11"/>
        <v>66</v>
      </c>
      <c r="B69" s="54">
        <v>1713066</v>
      </c>
      <c r="C69" s="22" t="s">
        <v>663</v>
      </c>
      <c r="D69" s="23">
        <f t="shared" si="13"/>
        <v>6</v>
      </c>
      <c r="E69" s="24" t="s">
        <v>661</v>
      </c>
      <c r="F69" s="23">
        <f t="shared" si="14"/>
        <v>9</v>
      </c>
      <c r="G69" s="24" t="s">
        <v>663</v>
      </c>
      <c r="H69" s="23">
        <f t="shared" si="15"/>
        <v>6</v>
      </c>
      <c r="I69" s="24" t="s">
        <v>665</v>
      </c>
      <c r="J69" s="23">
        <f t="shared" si="16"/>
        <v>5</v>
      </c>
      <c r="K69" s="24" t="s">
        <v>659</v>
      </c>
      <c r="L69" s="23">
        <f t="shared" si="17"/>
        <v>8</v>
      </c>
      <c r="M69" s="24" t="s">
        <v>664</v>
      </c>
      <c r="N69" s="23">
        <f t="shared" si="18"/>
        <v>10</v>
      </c>
      <c r="O69" s="24" t="s">
        <v>659</v>
      </c>
      <c r="P69" s="23">
        <f t="shared" ref="P69:P119" si="19">IF(O69="AA",10, IF(O69="AB",9, IF(O69="BB",8, IF(O69="BC",7,IF(O69="CC",6, IF(O69="CD",5, IF(O69="DD",4,IF(O69="F",0))))))))</f>
        <v>8</v>
      </c>
      <c r="Q69" s="24" t="s">
        <v>661</v>
      </c>
      <c r="R69" s="23">
        <f t="shared" ref="R69:R119" si="20">IF(Q69="AA",10, IF(Q69="AB",9, IF(Q69="BB",8, IF(Q69="BC",7,IF(Q69="CC",6, IF(Q69="CD",5, IF(Q69="DD",4,IF(Q69="F",0))))))))</f>
        <v>9</v>
      </c>
      <c r="S69" s="24">
        <f t="shared" ref="S69:S119" si="21">(D69*8+F69*8+H69*6+J69*8+L69*6+N69*2+P69*2+R69*2)</f>
        <v>298</v>
      </c>
      <c r="T69" s="25">
        <f t="shared" ref="T69:T119" si="22">(S69/42)</f>
        <v>7.0952380952380949</v>
      </c>
      <c r="U69" s="28">
        <v>281</v>
      </c>
      <c r="V69" s="26">
        <f t="shared" ref="V69:V119" si="23">(S69+U69)/80</f>
        <v>7.2374999999999998</v>
      </c>
      <c r="W69" s="55" t="s">
        <v>352</v>
      </c>
      <c r="X69" s="15" t="s">
        <v>67</v>
      </c>
      <c r="Y69" s="15" t="s">
        <v>68</v>
      </c>
      <c r="Z69" s="15" t="s">
        <v>69</v>
      </c>
      <c r="AA69" s="15" t="s">
        <v>70</v>
      </c>
    </row>
    <row r="70" spans="1:27" ht="24" customHeight="1" x14ac:dyDescent="0.35">
      <c r="A70" s="46">
        <f t="shared" ref="A70:A119" si="24">A69+1</f>
        <v>67</v>
      </c>
      <c r="B70" s="54">
        <v>1713067</v>
      </c>
      <c r="C70" s="22" t="s">
        <v>662</v>
      </c>
      <c r="D70" s="23">
        <f t="shared" si="13"/>
        <v>7</v>
      </c>
      <c r="E70" s="24" t="s">
        <v>659</v>
      </c>
      <c r="F70" s="23">
        <f t="shared" si="14"/>
        <v>8</v>
      </c>
      <c r="G70" s="24" t="s">
        <v>662</v>
      </c>
      <c r="H70" s="23">
        <f t="shared" si="15"/>
        <v>7</v>
      </c>
      <c r="I70" s="24" t="s">
        <v>663</v>
      </c>
      <c r="J70" s="23">
        <f t="shared" si="16"/>
        <v>6</v>
      </c>
      <c r="K70" s="24" t="s">
        <v>661</v>
      </c>
      <c r="L70" s="23">
        <f t="shared" si="17"/>
        <v>9</v>
      </c>
      <c r="M70" s="24" t="s">
        <v>661</v>
      </c>
      <c r="N70" s="23">
        <f t="shared" si="18"/>
        <v>9</v>
      </c>
      <c r="O70" s="24" t="s">
        <v>661</v>
      </c>
      <c r="P70" s="23">
        <f t="shared" si="19"/>
        <v>9</v>
      </c>
      <c r="Q70" s="24" t="s">
        <v>661</v>
      </c>
      <c r="R70" s="23">
        <f t="shared" si="20"/>
        <v>9</v>
      </c>
      <c r="S70" s="24">
        <f t="shared" si="21"/>
        <v>318</v>
      </c>
      <c r="T70" s="25">
        <f t="shared" si="22"/>
        <v>7.5714285714285712</v>
      </c>
      <c r="U70" s="28">
        <v>291</v>
      </c>
      <c r="V70" s="26">
        <f t="shared" si="23"/>
        <v>7.6124999999999998</v>
      </c>
      <c r="W70" s="55" t="s">
        <v>353</v>
      </c>
      <c r="X70" s="15" t="s">
        <v>67</v>
      </c>
      <c r="Y70" s="15" t="s">
        <v>68</v>
      </c>
      <c r="Z70" s="15" t="s">
        <v>69</v>
      </c>
      <c r="AA70" s="15" t="s">
        <v>70</v>
      </c>
    </row>
    <row r="71" spans="1:27" ht="24" customHeight="1" x14ac:dyDescent="0.35">
      <c r="A71" s="46">
        <f t="shared" si="24"/>
        <v>68</v>
      </c>
      <c r="B71" s="54">
        <v>1713068</v>
      </c>
      <c r="C71" s="22" t="s">
        <v>663</v>
      </c>
      <c r="D71" s="23">
        <f t="shared" si="13"/>
        <v>6</v>
      </c>
      <c r="E71" s="24" t="s">
        <v>662</v>
      </c>
      <c r="F71" s="23">
        <f t="shared" si="14"/>
        <v>7</v>
      </c>
      <c r="G71" s="24" t="s">
        <v>662</v>
      </c>
      <c r="H71" s="23">
        <f t="shared" si="15"/>
        <v>7</v>
      </c>
      <c r="I71" s="24" t="s">
        <v>666</v>
      </c>
      <c r="J71" s="23">
        <f t="shared" si="16"/>
        <v>4</v>
      </c>
      <c r="K71" s="24" t="s">
        <v>662</v>
      </c>
      <c r="L71" s="23">
        <f t="shared" si="17"/>
        <v>7</v>
      </c>
      <c r="M71" s="24" t="s">
        <v>662</v>
      </c>
      <c r="N71" s="23">
        <f t="shared" si="18"/>
        <v>7</v>
      </c>
      <c r="O71" s="24" t="s">
        <v>659</v>
      </c>
      <c r="P71" s="23">
        <f t="shared" si="19"/>
        <v>8</v>
      </c>
      <c r="Q71" s="24" t="s">
        <v>661</v>
      </c>
      <c r="R71" s="23">
        <f t="shared" si="20"/>
        <v>9</v>
      </c>
      <c r="S71" s="24">
        <f t="shared" si="21"/>
        <v>268</v>
      </c>
      <c r="T71" s="25">
        <f t="shared" si="22"/>
        <v>6.3809523809523814</v>
      </c>
      <c r="U71" s="28">
        <v>292</v>
      </c>
      <c r="V71" s="26">
        <f t="shared" si="23"/>
        <v>7</v>
      </c>
      <c r="W71" s="55" t="s">
        <v>354</v>
      </c>
      <c r="X71" s="15" t="s">
        <v>67</v>
      </c>
      <c r="Y71" s="15" t="s">
        <v>68</v>
      </c>
      <c r="Z71" s="15" t="s">
        <v>69</v>
      </c>
      <c r="AA71" s="15" t="s">
        <v>70</v>
      </c>
    </row>
    <row r="72" spans="1:27" ht="24" customHeight="1" x14ac:dyDescent="0.35">
      <c r="A72" s="46">
        <f t="shared" si="24"/>
        <v>69</v>
      </c>
      <c r="B72" s="54">
        <v>1713069</v>
      </c>
      <c r="C72" s="22" t="s">
        <v>663</v>
      </c>
      <c r="D72" s="23">
        <f t="shared" si="13"/>
        <v>6</v>
      </c>
      <c r="E72" s="24" t="s">
        <v>662</v>
      </c>
      <c r="F72" s="23">
        <f t="shared" si="14"/>
        <v>7</v>
      </c>
      <c r="G72" s="24" t="s">
        <v>663</v>
      </c>
      <c r="H72" s="23">
        <f t="shared" si="15"/>
        <v>6</v>
      </c>
      <c r="I72" s="24" t="s">
        <v>662</v>
      </c>
      <c r="J72" s="23">
        <f t="shared" si="16"/>
        <v>7</v>
      </c>
      <c r="K72" s="24" t="s">
        <v>659</v>
      </c>
      <c r="L72" s="23">
        <f t="shared" si="17"/>
        <v>8</v>
      </c>
      <c r="M72" s="24" t="s">
        <v>664</v>
      </c>
      <c r="N72" s="23">
        <f t="shared" si="18"/>
        <v>10</v>
      </c>
      <c r="O72" s="24" t="s">
        <v>661</v>
      </c>
      <c r="P72" s="23">
        <f t="shared" si="19"/>
        <v>9</v>
      </c>
      <c r="Q72" s="24" t="s">
        <v>661</v>
      </c>
      <c r="R72" s="23">
        <f t="shared" si="20"/>
        <v>9</v>
      </c>
      <c r="S72" s="24">
        <f t="shared" si="21"/>
        <v>300</v>
      </c>
      <c r="T72" s="25">
        <f t="shared" si="22"/>
        <v>7.1428571428571432</v>
      </c>
      <c r="U72" s="28">
        <v>276</v>
      </c>
      <c r="V72" s="26">
        <f t="shared" si="23"/>
        <v>7.2</v>
      </c>
      <c r="W72" s="55" t="s">
        <v>355</v>
      </c>
      <c r="X72" s="15" t="s">
        <v>67</v>
      </c>
      <c r="Y72" s="15" t="s">
        <v>68</v>
      </c>
      <c r="Z72" s="15" t="s">
        <v>69</v>
      </c>
      <c r="AA72" s="15" t="s">
        <v>70</v>
      </c>
    </row>
    <row r="73" spans="1:27" ht="24" customHeight="1" x14ac:dyDescent="0.35">
      <c r="A73" s="46">
        <f t="shared" si="24"/>
        <v>70</v>
      </c>
      <c r="B73" s="54">
        <v>1713070</v>
      </c>
      <c r="C73" s="22" t="s">
        <v>659</v>
      </c>
      <c r="D73" s="23">
        <f t="shared" si="13"/>
        <v>8</v>
      </c>
      <c r="E73" s="24" t="s">
        <v>662</v>
      </c>
      <c r="F73" s="23">
        <f t="shared" si="14"/>
        <v>7</v>
      </c>
      <c r="G73" s="24" t="s">
        <v>662</v>
      </c>
      <c r="H73" s="23">
        <f t="shared" si="15"/>
        <v>7</v>
      </c>
      <c r="I73" s="24" t="s">
        <v>662</v>
      </c>
      <c r="J73" s="23">
        <f t="shared" si="16"/>
        <v>7</v>
      </c>
      <c r="K73" s="24" t="s">
        <v>659</v>
      </c>
      <c r="L73" s="23">
        <f t="shared" si="17"/>
        <v>8</v>
      </c>
      <c r="M73" s="24" t="s">
        <v>661</v>
      </c>
      <c r="N73" s="23">
        <f t="shared" si="18"/>
        <v>9</v>
      </c>
      <c r="O73" s="24" t="s">
        <v>661</v>
      </c>
      <c r="P73" s="23">
        <f t="shared" si="19"/>
        <v>9</v>
      </c>
      <c r="Q73" s="24" t="s">
        <v>659</v>
      </c>
      <c r="R73" s="23">
        <f t="shared" si="20"/>
        <v>8</v>
      </c>
      <c r="S73" s="24">
        <f t="shared" si="21"/>
        <v>318</v>
      </c>
      <c r="T73" s="25">
        <f t="shared" si="22"/>
        <v>7.5714285714285712</v>
      </c>
      <c r="U73" s="28">
        <v>310</v>
      </c>
      <c r="V73" s="26">
        <f t="shared" si="23"/>
        <v>7.85</v>
      </c>
      <c r="W73" s="55" t="s">
        <v>356</v>
      </c>
      <c r="X73" s="15" t="s">
        <v>67</v>
      </c>
      <c r="Y73" s="15" t="s">
        <v>68</v>
      </c>
      <c r="Z73" s="15" t="s">
        <v>69</v>
      </c>
      <c r="AA73" s="15" t="s">
        <v>70</v>
      </c>
    </row>
    <row r="74" spans="1:27" ht="24" customHeight="1" x14ac:dyDescent="0.35">
      <c r="A74" s="46">
        <f t="shared" si="24"/>
        <v>71</v>
      </c>
      <c r="B74" s="54">
        <v>1713071</v>
      </c>
      <c r="C74" s="22" t="s">
        <v>665</v>
      </c>
      <c r="D74" s="23">
        <f t="shared" si="13"/>
        <v>5</v>
      </c>
      <c r="E74" s="24" t="s">
        <v>663</v>
      </c>
      <c r="F74" s="23">
        <f t="shared" si="14"/>
        <v>6</v>
      </c>
      <c r="G74" s="24" t="s">
        <v>663</v>
      </c>
      <c r="H74" s="23">
        <f t="shared" si="15"/>
        <v>6</v>
      </c>
      <c r="I74" s="24" t="s">
        <v>665</v>
      </c>
      <c r="J74" s="23">
        <f t="shared" si="16"/>
        <v>5</v>
      </c>
      <c r="K74" s="24" t="s">
        <v>665</v>
      </c>
      <c r="L74" s="23">
        <f t="shared" si="17"/>
        <v>5</v>
      </c>
      <c r="M74" s="24" t="s">
        <v>661</v>
      </c>
      <c r="N74" s="23">
        <f t="shared" si="18"/>
        <v>9</v>
      </c>
      <c r="O74" s="24" t="s">
        <v>659</v>
      </c>
      <c r="P74" s="23">
        <f t="shared" si="19"/>
        <v>8</v>
      </c>
      <c r="Q74" s="24" t="s">
        <v>659</v>
      </c>
      <c r="R74" s="23">
        <f t="shared" si="20"/>
        <v>8</v>
      </c>
      <c r="S74" s="24">
        <f t="shared" si="21"/>
        <v>244</v>
      </c>
      <c r="T74" s="25">
        <f t="shared" si="22"/>
        <v>5.8095238095238093</v>
      </c>
      <c r="U74" s="28">
        <v>252</v>
      </c>
      <c r="V74" s="26">
        <f t="shared" si="23"/>
        <v>6.2</v>
      </c>
      <c r="W74" s="55" t="s">
        <v>357</v>
      </c>
      <c r="X74" s="15" t="s">
        <v>67</v>
      </c>
      <c r="Y74" s="15" t="s">
        <v>68</v>
      </c>
      <c r="Z74" s="15" t="s">
        <v>69</v>
      </c>
      <c r="AA74" s="15" t="s">
        <v>70</v>
      </c>
    </row>
    <row r="75" spans="1:27" ht="24" customHeight="1" x14ac:dyDescent="0.35">
      <c r="A75" s="46">
        <f t="shared" si="24"/>
        <v>72</v>
      </c>
      <c r="B75" s="54">
        <v>1713072</v>
      </c>
      <c r="C75" s="22" t="s">
        <v>661</v>
      </c>
      <c r="D75" s="23">
        <f t="shared" si="13"/>
        <v>9</v>
      </c>
      <c r="E75" s="24" t="s">
        <v>661</v>
      </c>
      <c r="F75" s="23">
        <f t="shared" si="14"/>
        <v>9</v>
      </c>
      <c r="G75" s="24" t="s">
        <v>661</v>
      </c>
      <c r="H75" s="23">
        <f t="shared" si="15"/>
        <v>9</v>
      </c>
      <c r="I75" s="24" t="s">
        <v>661</v>
      </c>
      <c r="J75" s="23">
        <f t="shared" si="16"/>
        <v>9</v>
      </c>
      <c r="K75" s="24" t="s">
        <v>664</v>
      </c>
      <c r="L75" s="23">
        <f t="shared" si="17"/>
        <v>10</v>
      </c>
      <c r="M75" s="24" t="s">
        <v>664</v>
      </c>
      <c r="N75" s="23">
        <f t="shared" si="18"/>
        <v>10</v>
      </c>
      <c r="O75" s="24" t="s">
        <v>659</v>
      </c>
      <c r="P75" s="23">
        <f t="shared" si="19"/>
        <v>8</v>
      </c>
      <c r="Q75" s="24" t="s">
        <v>664</v>
      </c>
      <c r="R75" s="23">
        <f t="shared" si="20"/>
        <v>10</v>
      </c>
      <c r="S75" s="24">
        <f t="shared" si="21"/>
        <v>386</v>
      </c>
      <c r="T75" s="25">
        <f t="shared" si="22"/>
        <v>9.1904761904761898</v>
      </c>
      <c r="U75" s="28">
        <v>364</v>
      </c>
      <c r="V75" s="26">
        <f t="shared" si="23"/>
        <v>9.375</v>
      </c>
      <c r="W75" s="55" t="s">
        <v>358</v>
      </c>
      <c r="X75" s="15" t="s">
        <v>67</v>
      </c>
      <c r="Y75" s="15" t="s">
        <v>68</v>
      </c>
      <c r="Z75" s="15" t="s">
        <v>69</v>
      </c>
      <c r="AA75" s="15" t="s">
        <v>70</v>
      </c>
    </row>
    <row r="76" spans="1:27" ht="24" customHeight="1" x14ac:dyDescent="0.35">
      <c r="A76" s="46">
        <f t="shared" si="24"/>
        <v>73</v>
      </c>
      <c r="B76" s="54">
        <v>1713073</v>
      </c>
      <c r="C76" s="22" t="s">
        <v>659</v>
      </c>
      <c r="D76" s="23">
        <f t="shared" si="13"/>
        <v>8</v>
      </c>
      <c r="E76" s="24" t="s">
        <v>662</v>
      </c>
      <c r="F76" s="23">
        <f t="shared" si="14"/>
        <v>7</v>
      </c>
      <c r="G76" s="24" t="s">
        <v>663</v>
      </c>
      <c r="H76" s="23">
        <f t="shared" si="15"/>
        <v>6</v>
      </c>
      <c r="I76" s="24" t="s">
        <v>665</v>
      </c>
      <c r="J76" s="23">
        <f t="shared" si="16"/>
        <v>5</v>
      </c>
      <c r="K76" s="24" t="s">
        <v>659</v>
      </c>
      <c r="L76" s="23">
        <f t="shared" si="17"/>
        <v>8</v>
      </c>
      <c r="M76" s="24" t="s">
        <v>661</v>
      </c>
      <c r="N76" s="23">
        <f t="shared" si="18"/>
        <v>9</v>
      </c>
      <c r="O76" s="24" t="s">
        <v>659</v>
      </c>
      <c r="P76" s="23">
        <f t="shared" si="19"/>
        <v>8</v>
      </c>
      <c r="Q76" s="24" t="s">
        <v>659</v>
      </c>
      <c r="R76" s="23">
        <f t="shared" si="20"/>
        <v>8</v>
      </c>
      <c r="S76" s="24">
        <f t="shared" si="21"/>
        <v>294</v>
      </c>
      <c r="T76" s="25">
        <f t="shared" si="22"/>
        <v>7</v>
      </c>
      <c r="U76" s="28">
        <v>288</v>
      </c>
      <c r="V76" s="26">
        <f t="shared" si="23"/>
        <v>7.2750000000000004</v>
      </c>
      <c r="W76" s="55" t="s">
        <v>359</v>
      </c>
      <c r="X76" s="15" t="s">
        <v>67</v>
      </c>
      <c r="Y76" s="15" t="s">
        <v>68</v>
      </c>
      <c r="Z76" s="15" t="s">
        <v>69</v>
      </c>
      <c r="AA76" s="15" t="s">
        <v>70</v>
      </c>
    </row>
    <row r="77" spans="1:27" ht="24" customHeight="1" x14ac:dyDescent="0.35">
      <c r="A77" s="46">
        <f t="shared" si="24"/>
        <v>74</v>
      </c>
      <c r="B77" s="54">
        <v>1713074</v>
      </c>
      <c r="C77" s="22" t="s">
        <v>663</v>
      </c>
      <c r="D77" s="23">
        <f t="shared" si="13"/>
        <v>6</v>
      </c>
      <c r="E77" s="24" t="s">
        <v>659</v>
      </c>
      <c r="F77" s="23">
        <f t="shared" si="14"/>
        <v>8</v>
      </c>
      <c r="G77" s="24" t="s">
        <v>663</v>
      </c>
      <c r="H77" s="23">
        <f t="shared" si="15"/>
        <v>6</v>
      </c>
      <c r="I77" s="24" t="s">
        <v>663</v>
      </c>
      <c r="J77" s="23">
        <f t="shared" si="16"/>
        <v>6</v>
      </c>
      <c r="K77" s="24" t="s">
        <v>662</v>
      </c>
      <c r="L77" s="23">
        <f t="shared" si="17"/>
        <v>7</v>
      </c>
      <c r="M77" s="24" t="s">
        <v>661</v>
      </c>
      <c r="N77" s="23">
        <f t="shared" si="18"/>
        <v>9</v>
      </c>
      <c r="O77" s="24" t="s">
        <v>659</v>
      </c>
      <c r="P77" s="23">
        <f t="shared" si="19"/>
        <v>8</v>
      </c>
      <c r="Q77" s="24" t="s">
        <v>661</v>
      </c>
      <c r="R77" s="23">
        <f t="shared" si="20"/>
        <v>9</v>
      </c>
      <c r="S77" s="24">
        <f t="shared" si="21"/>
        <v>290</v>
      </c>
      <c r="T77" s="25">
        <f t="shared" si="22"/>
        <v>6.9047619047619051</v>
      </c>
      <c r="U77" s="28">
        <v>315</v>
      </c>
      <c r="V77" s="26">
        <f t="shared" si="23"/>
        <v>7.5625</v>
      </c>
      <c r="W77" s="55" t="s">
        <v>48</v>
      </c>
      <c r="X77" s="15" t="s">
        <v>67</v>
      </c>
      <c r="Y77" s="15" t="s">
        <v>68</v>
      </c>
      <c r="Z77" s="15" t="s">
        <v>69</v>
      </c>
      <c r="AA77" s="15" t="s">
        <v>70</v>
      </c>
    </row>
    <row r="78" spans="1:27" ht="24" customHeight="1" x14ac:dyDescent="0.35">
      <c r="A78" s="46">
        <f t="shared" si="24"/>
        <v>75</v>
      </c>
      <c r="B78" s="54">
        <v>1713075</v>
      </c>
      <c r="C78" s="22" t="s">
        <v>666</v>
      </c>
      <c r="D78" s="23">
        <f t="shared" si="13"/>
        <v>4</v>
      </c>
      <c r="E78" s="24" t="s">
        <v>666</v>
      </c>
      <c r="F78" s="23">
        <f t="shared" si="14"/>
        <v>4</v>
      </c>
      <c r="G78" s="24" t="s">
        <v>665</v>
      </c>
      <c r="H78" s="23">
        <f t="shared" si="15"/>
        <v>5</v>
      </c>
      <c r="I78" s="24" t="s">
        <v>666</v>
      </c>
      <c r="J78" s="23">
        <f t="shared" si="16"/>
        <v>4</v>
      </c>
      <c r="K78" s="24" t="s">
        <v>666</v>
      </c>
      <c r="L78" s="23">
        <f t="shared" si="17"/>
        <v>4</v>
      </c>
      <c r="M78" s="24" t="s">
        <v>661</v>
      </c>
      <c r="N78" s="23">
        <f t="shared" si="18"/>
        <v>9</v>
      </c>
      <c r="O78" s="24" t="s">
        <v>662</v>
      </c>
      <c r="P78" s="23">
        <f t="shared" si="19"/>
        <v>7</v>
      </c>
      <c r="Q78" s="24" t="s">
        <v>659</v>
      </c>
      <c r="R78" s="23">
        <f t="shared" si="20"/>
        <v>8</v>
      </c>
      <c r="S78" s="24">
        <f t="shared" si="21"/>
        <v>198</v>
      </c>
      <c r="T78" s="25">
        <f t="shared" si="22"/>
        <v>4.7142857142857144</v>
      </c>
      <c r="U78" s="28">
        <v>201</v>
      </c>
      <c r="V78" s="26">
        <f t="shared" si="23"/>
        <v>4.9874999999999998</v>
      </c>
      <c r="W78" s="55" t="s">
        <v>360</v>
      </c>
      <c r="X78" s="15" t="s">
        <v>67</v>
      </c>
      <c r="Y78" s="15" t="s">
        <v>68</v>
      </c>
      <c r="Z78" s="15" t="s">
        <v>69</v>
      </c>
      <c r="AA78" s="15" t="s">
        <v>70</v>
      </c>
    </row>
    <row r="79" spans="1:27" ht="24" customHeight="1" x14ac:dyDescent="0.35">
      <c r="A79" s="46">
        <f t="shared" si="24"/>
        <v>76</v>
      </c>
      <c r="B79" s="54">
        <v>1713076</v>
      </c>
      <c r="C79" s="22" t="s">
        <v>666</v>
      </c>
      <c r="D79" s="23">
        <f t="shared" si="13"/>
        <v>4</v>
      </c>
      <c r="E79" s="24" t="s">
        <v>663</v>
      </c>
      <c r="F79" s="23">
        <f t="shared" si="14"/>
        <v>6</v>
      </c>
      <c r="G79" s="24" t="s">
        <v>662</v>
      </c>
      <c r="H79" s="23">
        <f t="shared" si="15"/>
        <v>7</v>
      </c>
      <c r="I79" s="24" t="s">
        <v>665</v>
      </c>
      <c r="J79" s="23">
        <f t="shared" si="16"/>
        <v>5</v>
      </c>
      <c r="K79" s="24" t="s">
        <v>666</v>
      </c>
      <c r="L79" s="23">
        <f t="shared" si="17"/>
        <v>4</v>
      </c>
      <c r="M79" s="24" t="s">
        <v>661</v>
      </c>
      <c r="N79" s="23">
        <f t="shared" si="18"/>
        <v>9</v>
      </c>
      <c r="O79" s="24" t="s">
        <v>662</v>
      </c>
      <c r="P79" s="23">
        <f t="shared" si="19"/>
        <v>7</v>
      </c>
      <c r="Q79" s="24" t="s">
        <v>661</v>
      </c>
      <c r="R79" s="23">
        <f t="shared" si="20"/>
        <v>9</v>
      </c>
      <c r="S79" s="24">
        <f t="shared" si="21"/>
        <v>236</v>
      </c>
      <c r="T79" s="25">
        <f t="shared" si="22"/>
        <v>5.6190476190476186</v>
      </c>
      <c r="U79" s="28">
        <v>237</v>
      </c>
      <c r="V79" s="26">
        <f t="shared" si="23"/>
        <v>5.9124999999999996</v>
      </c>
      <c r="W79" s="55" t="s">
        <v>361</v>
      </c>
      <c r="X79" s="15" t="s">
        <v>67</v>
      </c>
      <c r="Y79" s="15" t="s">
        <v>68</v>
      </c>
      <c r="Z79" s="15" t="s">
        <v>69</v>
      </c>
      <c r="AA79" s="15" t="s">
        <v>70</v>
      </c>
    </row>
    <row r="80" spans="1:27" ht="24" customHeight="1" x14ac:dyDescent="0.35">
      <c r="A80" s="46">
        <f t="shared" si="24"/>
        <v>77</v>
      </c>
      <c r="B80" s="54">
        <v>1713077</v>
      </c>
      <c r="C80" s="22" t="s">
        <v>662</v>
      </c>
      <c r="D80" s="23">
        <f t="shared" si="13"/>
        <v>7</v>
      </c>
      <c r="E80" s="24" t="s">
        <v>663</v>
      </c>
      <c r="F80" s="23">
        <f t="shared" si="14"/>
        <v>6</v>
      </c>
      <c r="G80" s="24" t="s">
        <v>662</v>
      </c>
      <c r="H80" s="23">
        <f t="shared" si="15"/>
        <v>7</v>
      </c>
      <c r="I80" s="24" t="s">
        <v>663</v>
      </c>
      <c r="J80" s="23">
        <f t="shared" si="16"/>
        <v>6</v>
      </c>
      <c r="K80" s="24" t="s">
        <v>666</v>
      </c>
      <c r="L80" s="23">
        <f t="shared" si="17"/>
        <v>4</v>
      </c>
      <c r="M80" s="24" t="s">
        <v>659</v>
      </c>
      <c r="N80" s="23">
        <f t="shared" si="18"/>
        <v>8</v>
      </c>
      <c r="O80" s="24" t="s">
        <v>663</v>
      </c>
      <c r="P80" s="23">
        <f t="shared" si="19"/>
        <v>6</v>
      </c>
      <c r="Q80" s="24" t="s">
        <v>659</v>
      </c>
      <c r="R80" s="23">
        <f t="shared" si="20"/>
        <v>8</v>
      </c>
      <c r="S80" s="24">
        <f t="shared" si="21"/>
        <v>262</v>
      </c>
      <c r="T80" s="25">
        <f t="shared" si="22"/>
        <v>6.2380952380952381</v>
      </c>
      <c r="U80" s="28">
        <v>248</v>
      </c>
      <c r="V80" s="26">
        <f t="shared" si="23"/>
        <v>6.375</v>
      </c>
      <c r="W80" s="55" t="s">
        <v>362</v>
      </c>
      <c r="X80" s="15" t="s">
        <v>67</v>
      </c>
      <c r="Y80" s="15" t="s">
        <v>68</v>
      </c>
      <c r="Z80" s="15" t="s">
        <v>69</v>
      </c>
      <c r="AA80" s="15" t="s">
        <v>70</v>
      </c>
    </row>
    <row r="81" spans="1:29" ht="24" customHeight="1" x14ac:dyDescent="0.35">
      <c r="A81" s="46">
        <f t="shared" si="24"/>
        <v>78</v>
      </c>
      <c r="B81" s="54">
        <v>1713078</v>
      </c>
      <c r="C81" s="22" t="s">
        <v>659</v>
      </c>
      <c r="D81" s="23">
        <f t="shared" si="13"/>
        <v>8</v>
      </c>
      <c r="E81" s="24" t="s">
        <v>662</v>
      </c>
      <c r="F81" s="23">
        <f t="shared" si="14"/>
        <v>7</v>
      </c>
      <c r="G81" s="24" t="s">
        <v>662</v>
      </c>
      <c r="H81" s="23">
        <f t="shared" si="15"/>
        <v>7</v>
      </c>
      <c r="I81" s="24" t="s">
        <v>662</v>
      </c>
      <c r="J81" s="23">
        <f t="shared" si="16"/>
        <v>7</v>
      </c>
      <c r="K81" s="24" t="s">
        <v>662</v>
      </c>
      <c r="L81" s="23">
        <f t="shared" si="17"/>
        <v>7</v>
      </c>
      <c r="M81" s="24" t="s">
        <v>664</v>
      </c>
      <c r="N81" s="23">
        <f t="shared" si="18"/>
        <v>10</v>
      </c>
      <c r="O81" s="24" t="s">
        <v>661</v>
      </c>
      <c r="P81" s="23">
        <f t="shared" si="19"/>
        <v>9</v>
      </c>
      <c r="Q81" s="24" t="s">
        <v>661</v>
      </c>
      <c r="R81" s="23">
        <f t="shared" si="20"/>
        <v>9</v>
      </c>
      <c r="S81" s="24">
        <f t="shared" si="21"/>
        <v>316</v>
      </c>
      <c r="T81" s="25">
        <f t="shared" si="22"/>
        <v>7.5238095238095237</v>
      </c>
      <c r="U81" s="28">
        <v>282</v>
      </c>
      <c r="V81" s="26">
        <f t="shared" si="23"/>
        <v>7.4749999999999996</v>
      </c>
      <c r="W81" s="55" t="s">
        <v>363</v>
      </c>
      <c r="X81" s="15" t="s">
        <v>67</v>
      </c>
      <c r="Y81" s="15" t="s">
        <v>68</v>
      </c>
      <c r="Z81" s="15" t="s">
        <v>69</v>
      </c>
      <c r="AA81" s="15" t="s">
        <v>70</v>
      </c>
    </row>
    <row r="82" spans="1:29" ht="24" customHeight="1" x14ac:dyDescent="0.35">
      <c r="A82" s="46">
        <f t="shared" si="24"/>
        <v>79</v>
      </c>
      <c r="B82" s="54">
        <v>1713079</v>
      </c>
      <c r="C82" s="22" t="s">
        <v>662</v>
      </c>
      <c r="D82" s="23">
        <f t="shared" si="13"/>
        <v>7</v>
      </c>
      <c r="E82" s="24" t="s">
        <v>661</v>
      </c>
      <c r="F82" s="23">
        <f t="shared" si="14"/>
        <v>9</v>
      </c>
      <c r="G82" s="24" t="s">
        <v>659</v>
      </c>
      <c r="H82" s="23">
        <f t="shared" si="15"/>
        <v>8</v>
      </c>
      <c r="I82" s="24" t="s">
        <v>662</v>
      </c>
      <c r="J82" s="23">
        <f t="shared" si="16"/>
        <v>7</v>
      </c>
      <c r="K82" s="24" t="s">
        <v>661</v>
      </c>
      <c r="L82" s="23">
        <f t="shared" si="17"/>
        <v>9</v>
      </c>
      <c r="M82" s="24" t="s">
        <v>661</v>
      </c>
      <c r="N82" s="23">
        <f t="shared" si="18"/>
        <v>9</v>
      </c>
      <c r="O82" s="24" t="s">
        <v>659</v>
      </c>
      <c r="P82" s="23">
        <f t="shared" si="19"/>
        <v>8</v>
      </c>
      <c r="Q82" s="24" t="s">
        <v>661</v>
      </c>
      <c r="R82" s="23">
        <f t="shared" si="20"/>
        <v>9</v>
      </c>
      <c r="S82" s="24">
        <f t="shared" si="21"/>
        <v>338</v>
      </c>
      <c r="T82" s="25">
        <f t="shared" si="22"/>
        <v>8.0476190476190474</v>
      </c>
      <c r="U82" s="28">
        <v>296</v>
      </c>
      <c r="V82" s="26">
        <f t="shared" si="23"/>
        <v>7.9249999999999998</v>
      </c>
      <c r="W82" s="55" t="s">
        <v>364</v>
      </c>
      <c r="X82" s="15" t="s">
        <v>67</v>
      </c>
      <c r="Y82" s="15" t="s">
        <v>68</v>
      </c>
      <c r="Z82" s="15" t="s">
        <v>69</v>
      </c>
      <c r="AA82" s="15" t="s">
        <v>70</v>
      </c>
    </row>
    <row r="83" spans="1:29" ht="24" customHeight="1" x14ac:dyDescent="0.35">
      <c r="A83" s="46">
        <f t="shared" si="24"/>
        <v>80</v>
      </c>
      <c r="B83" s="54">
        <v>1713080</v>
      </c>
      <c r="C83" s="22" t="s">
        <v>663</v>
      </c>
      <c r="D83" s="23">
        <f t="shared" si="13"/>
        <v>6</v>
      </c>
      <c r="E83" s="24" t="s">
        <v>663</v>
      </c>
      <c r="F83" s="23">
        <f t="shared" si="14"/>
        <v>6</v>
      </c>
      <c r="G83" s="24" t="s">
        <v>665</v>
      </c>
      <c r="H83" s="23">
        <f t="shared" si="15"/>
        <v>5</v>
      </c>
      <c r="I83" s="24" t="s">
        <v>666</v>
      </c>
      <c r="J83" s="23">
        <f t="shared" si="16"/>
        <v>4</v>
      </c>
      <c r="K83" s="24" t="s">
        <v>662</v>
      </c>
      <c r="L83" s="23">
        <f t="shared" si="17"/>
        <v>7</v>
      </c>
      <c r="M83" s="24" t="s">
        <v>661</v>
      </c>
      <c r="N83" s="23">
        <f t="shared" si="18"/>
        <v>9</v>
      </c>
      <c r="O83" s="24" t="s">
        <v>662</v>
      </c>
      <c r="P83" s="23">
        <f t="shared" si="19"/>
        <v>7</v>
      </c>
      <c r="Q83" s="24" t="s">
        <v>661</v>
      </c>
      <c r="R83" s="23">
        <f t="shared" si="20"/>
        <v>9</v>
      </c>
      <c r="S83" s="24">
        <f t="shared" si="21"/>
        <v>250</v>
      </c>
      <c r="T83" s="25">
        <f t="shared" si="22"/>
        <v>5.9523809523809526</v>
      </c>
      <c r="U83" s="28">
        <v>260</v>
      </c>
      <c r="V83" s="26">
        <f t="shared" si="23"/>
        <v>6.375</v>
      </c>
      <c r="W83" s="56" t="s">
        <v>53</v>
      </c>
      <c r="X83" s="15" t="s">
        <v>67</v>
      </c>
      <c r="Y83" s="15" t="s">
        <v>68</v>
      </c>
      <c r="Z83" s="15" t="s">
        <v>69</v>
      </c>
      <c r="AA83" s="15" t="s">
        <v>70</v>
      </c>
    </row>
    <row r="84" spans="1:29" ht="24" customHeight="1" x14ac:dyDescent="0.35">
      <c r="A84" s="46">
        <f t="shared" si="24"/>
        <v>81</v>
      </c>
      <c r="B84" s="54">
        <v>1713081</v>
      </c>
      <c r="C84" s="22" t="s">
        <v>664</v>
      </c>
      <c r="D84" s="23">
        <f t="shared" si="13"/>
        <v>10</v>
      </c>
      <c r="E84" s="24" t="s">
        <v>661</v>
      </c>
      <c r="F84" s="23">
        <f t="shared" si="14"/>
        <v>9</v>
      </c>
      <c r="G84" s="24" t="s">
        <v>661</v>
      </c>
      <c r="H84" s="23">
        <f t="shared" si="15"/>
        <v>9</v>
      </c>
      <c r="I84" s="24" t="s">
        <v>659</v>
      </c>
      <c r="J84" s="23">
        <f t="shared" si="16"/>
        <v>8</v>
      </c>
      <c r="K84" s="24" t="s">
        <v>664</v>
      </c>
      <c r="L84" s="23">
        <f t="shared" si="17"/>
        <v>10</v>
      </c>
      <c r="M84" s="24" t="s">
        <v>661</v>
      </c>
      <c r="N84" s="23">
        <f t="shared" si="18"/>
        <v>9</v>
      </c>
      <c r="O84" s="24" t="s">
        <v>661</v>
      </c>
      <c r="P84" s="23">
        <f t="shared" si="19"/>
        <v>9</v>
      </c>
      <c r="Q84" s="24" t="s">
        <v>661</v>
      </c>
      <c r="R84" s="23">
        <f t="shared" si="20"/>
        <v>9</v>
      </c>
      <c r="S84" s="24">
        <f t="shared" si="21"/>
        <v>384</v>
      </c>
      <c r="T84" s="25">
        <f t="shared" si="22"/>
        <v>9.1428571428571423</v>
      </c>
      <c r="U84" s="28">
        <v>327</v>
      </c>
      <c r="V84" s="26">
        <f t="shared" si="23"/>
        <v>8.8874999999999993</v>
      </c>
      <c r="W84" s="55" t="s">
        <v>365</v>
      </c>
      <c r="X84" s="15" t="s">
        <v>67</v>
      </c>
      <c r="Y84" s="15" t="s">
        <v>68</v>
      </c>
      <c r="Z84" s="15" t="s">
        <v>69</v>
      </c>
      <c r="AA84" s="15" t="s">
        <v>70</v>
      </c>
    </row>
    <row r="85" spans="1:29" ht="24" customHeight="1" x14ac:dyDescent="0.35">
      <c r="A85" s="46">
        <f t="shared" si="24"/>
        <v>82</v>
      </c>
      <c r="B85" s="54">
        <v>1713082</v>
      </c>
      <c r="C85" s="22" t="s">
        <v>659</v>
      </c>
      <c r="D85" s="23">
        <f t="shared" si="13"/>
        <v>8</v>
      </c>
      <c r="E85" s="24" t="s">
        <v>659</v>
      </c>
      <c r="F85" s="23">
        <f t="shared" si="14"/>
        <v>8</v>
      </c>
      <c r="G85" s="24" t="s">
        <v>662</v>
      </c>
      <c r="H85" s="23">
        <f t="shared" si="15"/>
        <v>7</v>
      </c>
      <c r="I85" s="24" t="s">
        <v>659</v>
      </c>
      <c r="J85" s="23">
        <f t="shared" si="16"/>
        <v>8</v>
      </c>
      <c r="K85" s="24" t="s">
        <v>662</v>
      </c>
      <c r="L85" s="23">
        <f t="shared" si="17"/>
        <v>7</v>
      </c>
      <c r="M85" s="24" t="s">
        <v>661</v>
      </c>
      <c r="N85" s="23">
        <f t="shared" si="18"/>
        <v>9</v>
      </c>
      <c r="O85" s="24" t="s">
        <v>659</v>
      </c>
      <c r="P85" s="23">
        <f t="shared" si="19"/>
        <v>8</v>
      </c>
      <c r="Q85" s="24" t="s">
        <v>659</v>
      </c>
      <c r="R85" s="23">
        <f t="shared" si="20"/>
        <v>8</v>
      </c>
      <c r="S85" s="24">
        <f t="shared" si="21"/>
        <v>326</v>
      </c>
      <c r="T85" s="25">
        <f t="shared" si="22"/>
        <v>7.7619047619047619</v>
      </c>
      <c r="U85" s="28">
        <v>274</v>
      </c>
      <c r="V85" s="26">
        <f t="shared" si="23"/>
        <v>7.5</v>
      </c>
      <c r="W85" s="55" t="s">
        <v>366</v>
      </c>
      <c r="X85" s="15" t="s">
        <v>67</v>
      </c>
      <c r="Y85" s="15" t="s">
        <v>68</v>
      </c>
      <c r="Z85" s="15" t="s">
        <v>69</v>
      </c>
      <c r="AA85" s="15" t="s">
        <v>70</v>
      </c>
    </row>
    <row r="86" spans="1:29" ht="24" customHeight="1" x14ac:dyDescent="0.35">
      <c r="A86" s="46">
        <f t="shared" si="24"/>
        <v>83</v>
      </c>
      <c r="B86" s="54">
        <v>1713083</v>
      </c>
      <c r="C86" s="22" t="s">
        <v>666</v>
      </c>
      <c r="D86" s="23">
        <f t="shared" si="13"/>
        <v>4</v>
      </c>
      <c r="E86" s="68" t="s">
        <v>660</v>
      </c>
      <c r="F86" s="23">
        <f t="shared" si="14"/>
        <v>0</v>
      </c>
      <c r="G86" s="68" t="s">
        <v>660</v>
      </c>
      <c r="H86" s="23">
        <f t="shared" si="15"/>
        <v>0</v>
      </c>
      <c r="I86" s="68" t="s">
        <v>660</v>
      </c>
      <c r="J86" s="23">
        <f t="shared" si="16"/>
        <v>0</v>
      </c>
      <c r="K86" s="68" t="s">
        <v>660</v>
      </c>
      <c r="L86" s="23">
        <f t="shared" si="17"/>
        <v>0</v>
      </c>
      <c r="M86" s="73" t="s">
        <v>660</v>
      </c>
      <c r="N86" s="23">
        <f t="shared" si="18"/>
        <v>0</v>
      </c>
      <c r="O86" s="79" t="s">
        <v>660</v>
      </c>
      <c r="P86" s="23">
        <f t="shared" si="19"/>
        <v>0</v>
      </c>
      <c r="Q86" s="24"/>
      <c r="R86" s="23" t="b">
        <f t="shared" si="20"/>
        <v>0</v>
      </c>
      <c r="S86" s="24">
        <f t="shared" si="21"/>
        <v>32</v>
      </c>
      <c r="T86" s="25">
        <f t="shared" si="22"/>
        <v>0.76190476190476186</v>
      </c>
      <c r="U86" s="28">
        <v>90</v>
      </c>
      <c r="V86" s="26">
        <f t="shared" si="23"/>
        <v>1.5249999999999999</v>
      </c>
      <c r="W86" s="55" t="s">
        <v>367</v>
      </c>
      <c r="X86" s="15" t="s">
        <v>67</v>
      </c>
      <c r="Y86" s="15" t="s">
        <v>68</v>
      </c>
      <c r="Z86" s="15" t="s">
        <v>69</v>
      </c>
      <c r="AA86" s="15" t="s">
        <v>70</v>
      </c>
    </row>
    <row r="87" spans="1:29" ht="24" customHeight="1" x14ac:dyDescent="0.35">
      <c r="A87" s="46">
        <f t="shared" si="24"/>
        <v>84</v>
      </c>
      <c r="B87" s="54">
        <v>1713084</v>
      </c>
      <c r="C87" s="22" t="s">
        <v>661</v>
      </c>
      <c r="D87" s="23">
        <f t="shared" si="13"/>
        <v>9</v>
      </c>
      <c r="E87" s="24" t="s">
        <v>664</v>
      </c>
      <c r="F87" s="23">
        <f t="shared" si="14"/>
        <v>10</v>
      </c>
      <c r="G87" s="24" t="s">
        <v>664</v>
      </c>
      <c r="H87" s="23">
        <f t="shared" si="15"/>
        <v>10</v>
      </c>
      <c r="I87" s="24" t="s">
        <v>664</v>
      </c>
      <c r="J87" s="23">
        <f t="shared" si="16"/>
        <v>10</v>
      </c>
      <c r="K87" s="24" t="s">
        <v>664</v>
      </c>
      <c r="L87" s="23">
        <f t="shared" si="17"/>
        <v>10</v>
      </c>
      <c r="M87" s="24" t="s">
        <v>664</v>
      </c>
      <c r="N87" s="23">
        <f t="shared" si="18"/>
        <v>10</v>
      </c>
      <c r="O87" s="24" t="s">
        <v>661</v>
      </c>
      <c r="P87" s="23">
        <f t="shared" si="19"/>
        <v>9</v>
      </c>
      <c r="Q87" s="24" t="s">
        <v>664</v>
      </c>
      <c r="R87" s="23">
        <f t="shared" si="20"/>
        <v>10</v>
      </c>
      <c r="S87" s="24">
        <f t="shared" si="21"/>
        <v>410</v>
      </c>
      <c r="T87" s="25">
        <f t="shared" si="22"/>
        <v>9.7619047619047628</v>
      </c>
      <c r="U87" s="28">
        <v>346</v>
      </c>
      <c r="V87" s="26">
        <f t="shared" si="23"/>
        <v>9.4499999999999993</v>
      </c>
      <c r="W87" s="55" t="s">
        <v>368</v>
      </c>
      <c r="X87" s="15" t="s">
        <v>67</v>
      </c>
      <c r="Y87" s="15" t="s">
        <v>68</v>
      </c>
      <c r="Z87" s="15" t="s">
        <v>69</v>
      </c>
      <c r="AA87" s="15" t="s">
        <v>70</v>
      </c>
    </row>
    <row r="88" spans="1:29" s="14" customFormat="1" ht="24" customHeight="1" x14ac:dyDescent="0.35">
      <c r="A88" s="46">
        <f t="shared" si="24"/>
        <v>85</v>
      </c>
      <c r="B88" s="54">
        <v>1713085</v>
      </c>
      <c r="C88" s="22" t="s">
        <v>662</v>
      </c>
      <c r="D88" s="23">
        <f t="shared" si="13"/>
        <v>7</v>
      </c>
      <c r="E88" s="24" t="s">
        <v>659</v>
      </c>
      <c r="F88" s="23">
        <f t="shared" si="14"/>
        <v>8</v>
      </c>
      <c r="G88" s="24" t="s">
        <v>663</v>
      </c>
      <c r="H88" s="23">
        <f t="shared" si="15"/>
        <v>6</v>
      </c>
      <c r="I88" s="24" t="s">
        <v>662</v>
      </c>
      <c r="J88" s="23">
        <f t="shared" si="16"/>
        <v>7</v>
      </c>
      <c r="K88" s="24" t="s">
        <v>662</v>
      </c>
      <c r="L88" s="23">
        <f t="shared" si="17"/>
        <v>7</v>
      </c>
      <c r="M88" s="24" t="s">
        <v>661</v>
      </c>
      <c r="N88" s="23">
        <f t="shared" si="18"/>
        <v>9</v>
      </c>
      <c r="O88" s="24" t="s">
        <v>661</v>
      </c>
      <c r="P88" s="23">
        <f t="shared" si="19"/>
        <v>9</v>
      </c>
      <c r="Q88" s="24" t="s">
        <v>661</v>
      </c>
      <c r="R88" s="23">
        <f t="shared" si="20"/>
        <v>9</v>
      </c>
      <c r="S88" s="24">
        <f t="shared" si="21"/>
        <v>308</v>
      </c>
      <c r="T88" s="25">
        <f t="shared" si="22"/>
        <v>7.333333333333333</v>
      </c>
      <c r="U88" s="28">
        <v>323</v>
      </c>
      <c r="V88" s="26">
        <f t="shared" si="23"/>
        <v>7.8875000000000002</v>
      </c>
      <c r="W88" s="55" t="s">
        <v>369</v>
      </c>
      <c r="X88" s="15" t="s">
        <v>67</v>
      </c>
      <c r="Y88" s="15" t="s">
        <v>68</v>
      </c>
      <c r="Z88" s="15" t="s">
        <v>69</v>
      </c>
      <c r="AA88" s="15" t="s">
        <v>70</v>
      </c>
      <c r="AB88" s="15"/>
      <c r="AC88" s="15"/>
    </row>
    <row r="89" spans="1:29" ht="24" customHeight="1" x14ac:dyDescent="0.35">
      <c r="A89" s="46">
        <f t="shared" si="24"/>
        <v>86</v>
      </c>
      <c r="B89" s="54">
        <v>1713086</v>
      </c>
      <c r="C89" s="22" t="s">
        <v>665</v>
      </c>
      <c r="D89" s="23">
        <f t="shared" si="13"/>
        <v>5</v>
      </c>
      <c r="E89" s="24" t="s">
        <v>666</v>
      </c>
      <c r="F89" s="23">
        <f t="shared" si="14"/>
        <v>4</v>
      </c>
      <c r="G89" s="24" t="s">
        <v>666</v>
      </c>
      <c r="H89" s="23">
        <f t="shared" si="15"/>
        <v>4</v>
      </c>
      <c r="I89" s="24" t="s">
        <v>666</v>
      </c>
      <c r="J89" s="23">
        <f t="shared" si="16"/>
        <v>4</v>
      </c>
      <c r="K89" s="24" t="s">
        <v>665</v>
      </c>
      <c r="L89" s="23">
        <f t="shared" si="17"/>
        <v>5</v>
      </c>
      <c r="M89" s="24" t="s">
        <v>659</v>
      </c>
      <c r="N89" s="23">
        <f t="shared" si="18"/>
        <v>8</v>
      </c>
      <c r="O89" s="24" t="s">
        <v>662</v>
      </c>
      <c r="P89" s="23">
        <f t="shared" si="19"/>
        <v>7</v>
      </c>
      <c r="Q89" s="24" t="s">
        <v>663</v>
      </c>
      <c r="R89" s="23">
        <f t="shared" si="20"/>
        <v>6</v>
      </c>
      <c r="S89" s="24">
        <f t="shared" si="21"/>
        <v>200</v>
      </c>
      <c r="T89" s="25">
        <f t="shared" si="22"/>
        <v>4.7619047619047619</v>
      </c>
      <c r="U89" s="89">
        <v>225</v>
      </c>
      <c r="V89" s="26">
        <f t="shared" si="23"/>
        <v>5.3125</v>
      </c>
      <c r="W89" s="55" t="s">
        <v>370</v>
      </c>
      <c r="X89" s="15" t="s">
        <v>67</v>
      </c>
      <c r="Y89" s="15" t="s">
        <v>68</v>
      </c>
      <c r="Z89" s="15" t="s">
        <v>69</v>
      </c>
      <c r="AA89" s="15" t="s">
        <v>70</v>
      </c>
    </row>
    <row r="90" spans="1:29" ht="24" customHeight="1" x14ac:dyDescent="0.35">
      <c r="A90" s="46">
        <f t="shared" si="24"/>
        <v>87</v>
      </c>
      <c r="B90" s="54">
        <v>1713087</v>
      </c>
      <c r="C90" s="22" t="s">
        <v>662</v>
      </c>
      <c r="D90" s="23">
        <f t="shared" si="13"/>
        <v>7</v>
      </c>
      <c r="E90" s="24" t="s">
        <v>661</v>
      </c>
      <c r="F90" s="23">
        <f t="shared" si="14"/>
        <v>9</v>
      </c>
      <c r="G90" s="24" t="s">
        <v>661</v>
      </c>
      <c r="H90" s="23">
        <f t="shared" si="15"/>
        <v>9</v>
      </c>
      <c r="I90" s="24" t="s">
        <v>662</v>
      </c>
      <c r="J90" s="23">
        <f t="shared" si="16"/>
        <v>7</v>
      </c>
      <c r="K90" s="24" t="s">
        <v>659</v>
      </c>
      <c r="L90" s="23">
        <f t="shared" si="17"/>
        <v>8</v>
      </c>
      <c r="M90" s="24" t="s">
        <v>661</v>
      </c>
      <c r="N90" s="23">
        <f t="shared" si="18"/>
        <v>9</v>
      </c>
      <c r="O90" s="24" t="s">
        <v>661</v>
      </c>
      <c r="P90" s="23">
        <f t="shared" si="19"/>
        <v>9</v>
      </c>
      <c r="Q90" s="24" t="s">
        <v>659</v>
      </c>
      <c r="R90" s="23">
        <f t="shared" si="20"/>
        <v>8</v>
      </c>
      <c r="S90" s="24">
        <f t="shared" si="21"/>
        <v>338</v>
      </c>
      <c r="T90" s="25">
        <f t="shared" si="22"/>
        <v>8.0476190476190474</v>
      </c>
      <c r="U90" s="28">
        <v>311</v>
      </c>
      <c r="V90" s="26">
        <f t="shared" si="23"/>
        <v>8.1125000000000007</v>
      </c>
      <c r="W90" s="55" t="s">
        <v>371</v>
      </c>
      <c r="X90" s="15" t="s">
        <v>67</v>
      </c>
      <c r="Y90" s="15" t="s">
        <v>68</v>
      </c>
      <c r="Z90" s="15" t="s">
        <v>69</v>
      </c>
      <c r="AA90" s="15" t="s">
        <v>70</v>
      </c>
    </row>
    <row r="91" spans="1:29" ht="24" customHeight="1" x14ac:dyDescent="0.35">
      <c r="A91" s="46">
        <f t="shared" si="24"/>
        <v>88</v>
      </c>
      <c r="B91" s="54">
        <v>1713088</v>
      </c>
      <c r="C91" s="22" t="s">
        <v>666</v>
      </c>
      <c r="D91" s="23">
        <f t="shared" si="13"/>
        <v>4</v>
      </c>
      <c r="E91" s="24" t="s">
        <v>662</v>
      </c>
      <c r="F91" s="23">
        <f t="shared" si="14"/>
        <v>7</v>
      </c>
      <c r="G91" s="24" t="s">
        <v>662</v>
      </c>
      <c r="H91" s="23">
        <f t="shared" si="15"/>
        <v>7</v>
      </c>
      <c r="I91" s="24" t="s">
        <v>665</v>
      </c>
      <c r="J91" s="23">
        <f t="shared" si="16"/>
        <v>5</v>
      </c>
      <c r="K91" s="24" t="s">
        <v>662</v>
      </c>
      <c r="L91" s="23">
        <f t="shared" si="17"/>
        <v>7</v>
      </c>
      <c r="M91" s="24" t="s">
        <v>664</v>
      </c>
      <c r="N91" s="23">
        <f t="shared" si="18"/>
        <v>10</v>
      </c>
      <c r="O91" s="24" t="s">
        <v>659</v>
      </c>
      <c r="P91" s="23">
        <f t="shared" si="19"/>
        <v>8</v>
      </c>
      <c r="Q91" s="24" t="s">
        <v>661</v>
      </c>
      <c r="R91" s="23">
        <f t="shared" si="20"/>
        <v>9</v>
      </c>
      <c r="S91" s="24">
        <f t="shared" si="21"/>
        <v>266</v>
      </c>
      <c r="T91" s="25">
        <f t="shared" si="22"/>
        <v>6.333333333333333</v>
      </c>
      <c r="U91" s="28">
        <v>251</v>
      </c>
      <c r="V91" s="26">
        <f t="shared" si="23"/>
        <v>6.4625000000000004</v>
      </c>
      <c r="W91" s="55" t="s">
        <v>372</v>
      </c>
      <c r="X91" s="15" t="s">
        <v>67</v>
      </c>
      <c r="Y91" s="15" t="s">
        <v>68</v>
      </c>
      <c r="Z91" s="15" t="s">
        <v>69</v>
      </c>
      <c r="AA91" s="15" t="s">
        <v>70</v>
      </c>
    </row>
    <row r="92" spans="1:29" s="14" customFormat="1" ht="24" customHeight="1" x14ac:dyDescent="0.35">
      <c r="A92" s="46">
        <f t="shared" si="24"/>
        <v>89</v>
      </c>
      <c r="B92" s="54">
        <v>1713089</v>
      </c>
      <c r="C92" s="22" t="s">
        <v>659</v>
      </c>
      <c r="D92" s="23">
        <f t="shared" si="13"/>
        <v>8</v>
      </c>
      <c r="E92" s="24" t="s">
        <v>659</v>
      </c>
      <c r="F92" s="23">
        <f t="shared" si="14"/>
        <v>8</v>
      </c>
      <c r="G92" s="24" t="s">
        <v>659</v>
      </c>
      <c r="H92" s="23">
        <f t="shared" si="15"/>
        <v>8</v>
      </c>
      <c r="I92" s="24" t="s">
        <v>659</v>
      </c>
      <c r="J92" s="23">
        <f t="shared" si="16"/>
        <v>8</v>
      </c>
      <c r="K92" s="24" t="s">
        <v>661</v>
      </c>
      <c r="L92" s="23">
        <f t="shared" si="17"/>
        <v>9</v>
      </c>
      <c r="M92" s="24" t="s">
        <v>664</v>
      </c>
      <c r="N92" s="23">
        <f t="shared" si="18"/>
        <v>10</v>
      </c>
      <c r="O92" s="24" t="s">
        <v>659</v>
      </c>
      <c r="P92" s="23">
        <f t="shared" si="19"/>
        <v>8</v>
      </c>
      <c r="Q92" s="24" t="s">
        <v>661</v>
      </c>
      <c r="R92" s="23">
        <f t="shared" si="20"/>
        <v>9</v>
      </c>
      <c r="S92" s="24">
        <f t="shared" si="21"/>
        <v>348</v>
      </c>
      <c r="T92" s="25">
        <f t="shared" si="22"/>
        <v>8.2857142857142865</v>
      </c>
      <c r="U92" s="28">
        <v>315</v>
      </c>
      <c r="V92" s="26">
        <f t="shared" si="23"/>
        <v>8.2874999999999996</v>
      </c>
      <c r="W92" s="55" t="s">
        <v>373</v>
      </c>
      <c r="X92" s="15" t="s">
        <v>67</v>
      </c>
      <c r="Y92" s="15" t="s">
        <v>68</v>
      </c>
      <c r="Z92" s="15" t="s">
        <v>69</v>
      </c>
      <c r="AA92" s="15" t="s">
        <v>70</v>
      </c>
      <c r="AB92" s="15"/>
      <c r="AC92" s="15"/>
    </row>
    <row r="93" spans="1:29" ht="24" customHeight="1" x14ac:dyDescent="0.35">
      <c r="A93" s="46">
        <f t="shared" si="24"/>
        <v>90</v>
      </c>
      <c r="B93" s="54">
        <v>1713090</v>
      </c>
      <c r="C93" s="22" t="s">
        <v>663</v>
      </c>
      <c r="D93" s="23">
        <f t="shared" si="13"/>
        <v>6</v>
      </c>
      <c r="E93" s="24" t="s">
        <v>663</v>
      </c>
      <c r="F93" s="23">
        <f t="shared" si="14"/>
        <v>6</v>
      </c>
      <c r="G93" s="24" t="s">
        <v>663</v>
      </c>
      <c r="H93" s="23">
        <f t="shared" si="15"/>
        <v>6</v>
      </c>
      <c r="I93" s="24" t="s">
        <v>666</v>
      </c>
      <c r="J93" s="23">
        <f t="shared" si="16"/>
        <v>4</v>
      </c>
      <c r="K93" s="24" t="s">
        <v>659</v>
      </c>
      <c r="L93" s="23">
        <f t="shared" si="17"/>
        <v>8</v>
      </c>
      <c r="M93" s="24" t="s">
        <v>659</v>
      </c>
      <c r="N93" s="23">
        <f t="shared" si="18"/>
        <v>8</v>
      </c>
      <c r="O93" s="24" t="s">
        <v>661</v>
      </c>
      <c r="P93" s="23">
        <f t="shared" si="19"/>
        <v>9</v>
      </c>
      <c r="Q93" s="24" t="s">
        <v>661</v>
      </c>
      <c r="R93" s="23">
        <f t="shared" si="20"/>
        <v>9</v>
      </c>
      <c r="S93" s="24">
        <f t="shared" si="21"/>
        <v>264</v>
      </c>
      <c r="T93" s="25">
        <f t="shared" si="22"/>
        <v>6.2857142857142856</v>
      </c>
      <c r="U93" s="28">
        <v>295</v>
      </c>
      <c r="V93" s="26">
        <f t="shared" si="23"/>
        <v>6.9874999999999998</v>
      </c>
      <c r="W93" s="55" t="s">
        <v>374</v>
      </c>
      <c r="X93" s="15" t="s">
        <v>67</v>
      </c>
      <c r="Y93" s="15" t="s">
        <v>68</v>
      </c>
      <c r="Z93" s="15" t="s">
        <v>69</v>
      </c>
      <c r="AA93" s="15" t="s">
        <v>70</v>
      </c>
    </row>
    <row r="94" spans="1:29" ht="24" customHeight="1" x14ac:dyDescent="0.35">
      <c r="A94" s="46">
        <f t="shared" si="24"/>
        <v>91</v>
      </c>
      <c r="B94" s="54">
        <v>1713091</v>
      </c>
      <c r="C94" s="22" t="s">
        <v>662</v>
      </c>
      <c r="D94" s="23">
        <f t="shared" si="13"/>
        <v>7</v>
      </c>
      <c r="E94" s="24" t="s">
        <v>664</v>
      </c>
      <c r="F94" s="23">
        <f t="shared" si="14"/>
        <v>10</v>
      </c>
      <c r="G94" s="24" t="s">
        <v>659</v>
      </c>
      <c r="H94" s="23">
        <f t="shared" si="15"/>
        <v>8</v>
      </c>
      <c r="I94" s="24" t="s">
        <v>659</v>
      </c>
      <c r="J94" s="23">
        <f t="shared" si="16"/>
        <v>8</v>
      </c>
      <c r="K94" s="24" t="s">
        <v>664</v>
      </c>
      <c r="L94" s="23">
        <f t="shared" si="17"/>
        <v>10</v>
      </c>
      <c r="M94" s="24" t="s">
        <v>661</v>
      </c>
      <c r="N94" s="23">
        <f t="shared" si="18"/>
        <v>9</v>
      </c>
      <c r="O94" s="24" t="s">
        <v>661</v>
      </c>
      <c r="P94" s="23">
        <f t="shared" si="19"/>
        <v>9</v>
      </c>
      <c r="Q94" s="24" t="s">
        <v>659</v>
      </c>
      <c r="R94" s="23">
        <f t="shared" si="20"/>
        <v>8</v>
      </c>
      <c r="S94" s="24">
        <f t="shared" si="21"/>
        <v>360</v>
      </c>
      <c r="T94" s="25">
        <f t="shared" si="22"/>
        <v>8.5714285714285712</v>
      </c>
      <c r="U94" s="28">
        <v>310</v>
      </c>
      <c r="V94" s="26">
        <f t="shared" si="23"/>
        <v>8.375</v>
      </c>
      <c r="W94" s="55" t="s">
        <v>375</v>
      </c>
      <c r="X94" s="15" t="s">
        <v>67</v>
      </c>
      <c r="Y94" s="15" t="s">
        <v>68</v>
      </c>
      <c r="Z94" s="15" t="s">
        <v>69</v>
      </c>
      <c r="AA94" s="15" t="s">
        <v>70</v>
      </c>
    </row>
    <row r="95" spans="1:29" ht="24" customHeight="1" x14ac:dyDescent="0.35">
      <c r="A95" s="46">
        <f t="shared" si="24"/>
        <v>92</v>
      </c>
      <c r="B95" s="58">
        <v>1713092</v>
      </c>
      <c r="C95" s="78" t="s">
        <v>660</v>
      </c>
      <c r="D95" s="23">
        <f t="shared" si="13"/>
        <v>0</v>
      </c>
      <c r="E95" s="73" t="s">
        <v>660</v>
      </c>
      <c r="F95" s="23">
        <f t="shared" si="14"/>
        <v>0</v>
      </c>
      <c r="G95" s="73" t="s">
        <v>660</v>
      </c>
      <c r="H95" s="23">
        <f t="shared" si="15"/>
        <v>0</v>
      </c>
      <c r="I95" s="72" t="s">
        <v>660</v>
      </c>
      <c r="J95" s="23">
        <f t="shared" si="16"/>
        <v>0</v>
      </c>
      <c r="K95" s="73" t="s">
        <v>660</v>
      </c>
      <c r="L95" s="23">
        <f t="shared" si="17"/>
        <v>0</v>
      </c>
      <c r="M95" s="73" t="s">
        <v>660</v>
      </c>
      <c r="N95" s="23">
        <f t="shared" si="18"/>
        <v>0</v>
      </c>
      <c r="O95" s="79" t="s">
        <v>660</v>
      </c>
      <c r="P95" s="23">
        <f t="shared" si="19"/>
        <v>0</v>
      </c>
      <c r="Q95" s="73" t="s">
        <v>660</v>
      </c>
      <c r="R95" s="23">
        <f t="shared" si="20"/>
        <v>0</v>
      </c>
      <c r="S95" s="24">
        <f t="shared" si="21"/>
        <v>0</v>
      </c>
      <c r="T95" s="25">
        <f t="shared" si="22"/>
        <v>0</v>
      </c>
      <c r="U95" s="28">
        <v>259</v>
      </c>
      <c r="V95" s="26">
        <f t="shared" si="23"/>
        <v>3.2374999999999998</v>
      </c>
      <c r="W95" s="55" t="s">
        <v>376</v>
      </c>
      <c r="X95" s="15" t="s">
        <v>67</v>
      </c>
      <c r="Y95" s="15" t="s">
        <v>68</v>
      </c>
      <c r="Z95" s="15" t="s">
        <v>69</v>
      </c>
      <c r="AA95" s="15" t="s">
        <v>70</v>
      </c>
    </row>
    <row r="96" spans="1:29" ht="24" customHeight="1" x14ac:dyDescent="0.35">
      <c r="A96" s="46">
        <f t="shared" si="24"/>
        <v>93</v>
      </c>
      <c r="B96" s="54">
        <v>1713093</v>
      </c>
      <c r="C96" s="67" t="s">
        <v>660</v>
      </c>
      <c r="D96" s="23">
        <f t="shared" si="13"/>
        <v>0</v>
      </c>
      <c r="E96" s="24" t="s">
        <v>666</v>
      </c>
      <c r="F96" s="23">
        <f t="shared" si="14"/>
        <v>4</v>
      </c>
      <c r="G96" s="68" t="s">
        <v>660</v>
      </c>
      <c r="H96" s="23">
        <f t="shared" si="15"/>
        <v>0</v>
      </c>
      <c r="I96" s="68" t="s">
        <v>660</v>
      </c>
      <c r="J96" s="23">
        <f t="shared" si="16"/>
        <v>0</v>
      </c>
      <c r="K96" s="68" t="s">
        <v>660</v>
      </c>
      <c r="L96" s="23">
        <f t="shared" si="17"/>
        <v>0</v>
      </c>
      <c r="M96" s="24" t="s">
        <v>661</v>
      </c>
      <c r="N96" s="23">
        <f t="shared" si="18"/>
        <v>9</v>
      </c>
      <c r="O96" s="24" t="s">
        <v>662</v>
      </c>
      <c r="P96" s="23">
        <f t="shared" si="19"/>
        <v>7</v>
      </c>
      <c r="Q96" s="24" t="s">
        <v>662</v>
      </c>
      <c r="R96" s="23">
        <f t="shared" si="20"/>
        <v>7</v>
      </c>
      <c r="S96" s="24">
        <f t="shared" si="21"/>
        <v>78</v>
      </c>
      <c r="T96" s="25">
        <f t="shared" si="22"/>
        <v>1.8571428571428572</v>
      </c>
      <c r="U96" s="28">
        <v>152</v>
      </c>
      <c r="V96" s="26">
        <f t="shared" si="23"/>
        <v>2.875</v>
      </c>
      <c r="W96" s="55" t="s">
        <v>377</v>
      </c>
      <c r="X96" s="15" t="s">
        <v>67</v>
      </c>
      <c r="Y96" s="15" t="s">
        <v>68</v>
      </c>
      <c r="Z96" s="15" t="s">
        <v>69</v>
      </c>
      <c r="AA96" s="15" t="s">
        <v>70</v>
      </c>
    </row>
    <row r="97" spans="1:27" ht="24" customHeight="1" x14ac:dyDescent="0.35">
      <c r="A97" s="46">
        <f t="shared" si="24"/>
        <v>94</v>
      </c>
      <c r="B97" s="58">
        <v>1713094</v>
      </c>
      <c r="C97" s="22" t="s">
        <v>662</v>
      </c>
      <c r="D97" s="23">
        <f t="shared" si="13"/>
        <v>7</v>
      </c>
      <c r="E97" s="24" t="s">
        <v>659</v>
      </c>
      <c r="F97" s="23">
        <f t="shared" si="14"/>
        <v>8</v>
      </c>
      <c r="G97" s="24" t="s">
        <v>662</v>
      </c>
      <c r="H97" s="23">
        <f t="shared" si="15"/>
        <v>7</v>
      </c>
      <c r="I97" s="24" t="s">
        <v>663</v>
      </c>
      <c r="J97" s="23">
        <f t="shared" si="16"/>
        <v>6</v>
      </c>
      <c r="K97" s="24" t="s">
        <v>659</v>
      </c>
      <c r="L97" s="23">
        <f t="shared" si="17"/>
        <v>8</v>
      </c>
      <c r="M97" s="24" t="s">
        <v>664</v>
      </c>
      <c r="N97" s="23">
        <f t="shared" si="18"/>
        <v>10</v>
      </c>
      <c r="O97" s="24" t="s">
        <v>659</v>
      </c>
      <c r="P97" s="23">
        <f t="shared" si="19"/>
        <v>8</v>
      </c>
      <c r="Q97" s="24" t="s">
        <v>664</v>
      </c>
      <c r="R97" s="23">
        <f t="shared" si="20"/>
        <v>10</v>
      </c>
      <c r="S97" s="24">
        <f t="shared" si="21"/>
        <v>314</v>
      </c>
      <c r="T97" s="25">
        <f t="shared" si="22"/>
        <v>7.4761904761904763</v>
      </c>
      <c r="U97" s="28">
        <v>310</v>
      </c>
      <c r="V97" s="26">
        <f t="shared" si="23"/>
        <v>7.8</v>
      </c>
      <c r="W97" s="55" t="s">
        <v>378</v>
      </c>
      <c r="X97" s="15" t="s">
        <v>67</v>
      </c>
      <c r="Y97" s="15" t="s">
        <v>68</v>
      </c>
      <c r="Z97" s="15" t="s">
        <v>69</v>
      </c>
      <c r="AA97" s="15" t="s">
        <v>70</v>
      </c>
    </row>
    <row r="98" spans="1:27" ht="24" customHeight="1" x14ac:dyDescent="0.35">
      <c r="A98" s="46">
        <f t="shared" si="24"/>
        <v>95</v>
      </c>
      <c r="B98" s="54">
        <v>1713095</v>
      </c>
      <c r="C98" s="22" t="s">
        <v>659</v>
      </c>
      <c r="D98" s="23">
        <f t="shared" si="13"/>
        <v>8</v>
      </c>
      <c r="E98" s="24" t="s">
        <v>659</v>
      </c>
      <c r="F98" s="23">
        <f t="shared" si="14"/>
        <v>8</v>
      </c>
      <c r="G98" s="24" t="s">
        <v>659</v>
      </c>
      <c r="H98" s="23">
        <f t="shared" si="15"/>
        <v>8</v>
      </c>
      <c r="I98" s="24" t="s">
        <v>662</v>
      </c>
      <c r="J98" s="23">
        <f t="shared" si="16"/>
        <v>7</v>
      </c>
      <c r="K98" s="24" t="s">
        <v>663</v>
      </c>
      <c r="L98" s="23">
        <f t="shared" si="17"/>
        <v>6</v>
      </c>
      <c r="M98" s="24" t="s">
        <v>661</v>
      </c>
      <c r="N98" s="23">
        <f t="shared" si="18"/>
        <v>9</v>
      </c>
      <c r="O98" s="24" t="s">
        <v>659</v>
      </c>
      <c r="P98" s="23">
        <f t="shared" si="19"/>
        <v>8</v>
      </c>
      <c r="Q98" s="24" t="s">
        <v>661</v>
      </c>
      <c r="R98" s="23">
        <f t="shared" si="20"/>
        <v>9</v>
      </c>
      <c r="S98" s="24">
        <f t="shared" si="21"/>
        <v>320</v>
      </c>
      <c r="T98" s="25">
        <f t="shared" si="22"/>
        <v>7.6190476190476186</v>
      </c>
      <c r="U98" s="28">
        <v>298</v>
      </c>
      <c r="V98" s="26">
        <f t="shared" si="23"/>
        <v>7.7249999999999996</v>
      </c>
      <c r="W98" s="55" t="s">
        <v>54</v>
      </c>
      <c r="X98" s="15" t="s">
        <v>67</v>
      </c>
      <c r="Y98" s="15" t="s">
        <v>68</v>
      </c>
      <c r="Z98" s="15" t="s">
        <v>69</v>
      </c>
      <c r="AA98" s="15" t="s">
        <v>70</v>
      </c>
    </row>
    <row r="99" spans="1:27" ht="24" customHeight="1" x14ac:dyDescent="0.35">
      <c r="A99" s="46">
        <f t="shared" si="24"/>
        <v>96</v>
      </c>
      <c r="B99" s="58">
        <v>1713096</v>
      </c>
      <c r="C99" s="78" t="s">
        <v>660</v>
      </c>
      <c r="D99" s="23">
        <f t="shared" si="13"/>
        <v>0</v>
      </c>
      <c r="E99" s="73" t="s">
        <v>660</v>
      </c>
      <c r="F99" s="23">
        <f t="shared" si="14"/>
        <v>0</v>
      </c>
      <c r="G99" s="73" t="s">
        <v>660</v>
      </c>
      <c r="H99" s="23">
        <f t="shared" si="15"/>
        <v>0</v>
      </c>
      <c r="I99" s="73" t="s">
        <v>660</v>
      </c>
      <c r="J99" s="23">
        <f t="shared" si="16"/>
        <v>0</v>
      </c>
      <c r="K99" s="73" t="s">
        <v>660</v>
      </c>
      <c r="L99" s="23">
        <f t="shared" si="17"/>
        <v>0</v>
      </c>
      <c r="M99" s="73" t="s">
        <v>660</v>
      </c>
      <c r="N99" s="23">
        <f t="shared" si="18"/>
        <v>0</v>
      </c>
      <c r="O99" s="24" t="s">
        <v>660</v>
      </c>
      <c r="P99" s="23">
        <f t="shared" si="19"/>
        <v>0</v>
      </c>
      <c r="Q99" s="24" t="s">
        <v>660</v>
      </c>
      <c r="R99" s="23">
        <f t="shared" si="20"/>
        <v>0</v>
      </c>
      <c r="S99" s="24">
        <f t="shared" si="21"/>
        <v>0</v>
      </c>
      <c r="T99" s="25">
        <f t="shared" si="22"/>
        <v>0</v>
      </c>
      <c r="U99" s="28">
        <v>201</v>
      </c>
      <c r="V99" s="26">
        <f t="shared" si="23"/>
        <v>2.5125000000000002</v>
      </c>
      <c r="W99" s="55" t="s">
        <v>379</v>
      </c>
      <c r="X99" s="15" t="s">
        <v>67</v>
      </c>
      <c r="Y99" s="15" t="s">
        <v>68</v>
      </c>
      <c r="Z99" s="15" t="s">
        <v>69</v>
      </c>
      <c r="AA99" s="15" t="s">
        <v>70</v>
      </c>
    </row>
    <row r="100" spans="1:27" ht="24" customHeight="1" x14ac:dyDescent="0.35">
      <c r="A100" s="46">
        <f t="shared" si="24"/>
        <v>97</v>
      </c>
      <c r="B100" s="54">
        <v>1713097</v>
      </c>
      <c r="C100" s="22" t="s">
        <v>663</v>
      </c>
      <c r="D100" s="23">
        <f t="shared" si="13"/>
        <v>6</v>
      </c>
      <c r="E100" s="24" t="s">
        <v>666</v>
      </c>
      <c r="F100" s="23">
        <f t="shared" si="14"/>
        <v>4</v>
      </c>
      <c r="G100" s="24" t="s">
        <v>666</v>
      </c>
      <c r="H100" s="23">
        <f t="shared" si="15"/>
        <v>4</v>
      </c>
      <c r="I100" s="24" t="s">
        <v>666</v>
      </c>
      <c r="J100" s="23">
        <f t="shared" si="16"/>
        <v>4</v>
      </c>
      <c r="K100" s="24" t="s">
        <v>659</v>
      </c>
      <c r="L100" s="23">
        <f t="shared" si="17"/>
        <v>8</v>
      </c>
      <c r="M100" s="24" t="s">
        <v>661</v>
      </c>
      <c r="N100" s="23">
        <f t="shared" si="18"/>
        <v>9</v>
      </c>
      <c r="O100" s="24" t="s">
        <v>661</v>
      </c>
      <c r="P100" s="23">
        <f t="shared" si="19"/>
        <v>9</v>
      </c>
      <c r="Q100" s="24" t="s">
        <v>661</v>
      </c>
      <c r="R100" s="23">
        <f t="shared" si="20"/>
        <v>9</v>
      </c>
      <c r="S100" s="24">
        <f t="shared" si="21"/>
        <v>238</v>
      </c>
      <c r="T100" s="25">
        <f t="shared" si="22"/>
        <v>5.666666666666667</v>
      </c>
      <c r="U100" s="28">
        <v>220</v>
      </c>
      <c r="V100" s="26">
        <f t="shared" si="23"/>
        <v>5.7249999999999996</v>
      </c>
      <c r="W100" s="55" t="s">
        <v>52</v>
      </c>
      <c r="X100" s="15" t="s">
        <v>67</v>
      </c>
      <c r="Y100" s="15" t="s">
        <v>68</v>
      </c>
      <c r="Z100" s="15" t="s">
        <v>69</v>
      </c>
      <c r="AA100" s="15" t="s">
        <v>70</v>
      </c>
    </row>
    <row r="101" spans="1:27" ht="24" customHeight="1" x14ac:dyDescent="0.35">
      <c r="A101" s="46">
        <f t="shared" si="24"/>
        <v>98</v>
      </c>
      <c r="B101" s="58">
        <v>1713098</v>
      </c>
      <c r="C101" s="22" t="s">
        <v>661</v>
      </c>
      <c r="D101" s="23">
        <f t="shared" si="13"/>
        <v>9</v>
      </c>
      <c r="E101" s="24" t="s">
        <v>659</v>
      </c>
      <c r="F101" s="23">
        <f t="shared" si="14"/>
        <v>8</v>
      </c>
      <c r="G101" s="24" t="s">
        <v>663</v>
      </c>
      <c r="H101" s="23">
        <f t="shared" si="15"/>
        <v>6</v>
      </c>
      <c r="I101" s="24" t="s">
        <v>661</v>
      </c>
      <c r="J101" s="23">
        <f t="shared" si="16"/>
        <v>9</v>
      </c>
      <c r="K101" s="24" t="s">
        <v>659</v>
      </c>
      <c r="L101" s="23">
        <f t="shared" si="17"/>
        <v>8</v>
      </c>
      <c r="M101" s="24" t="s">
        <v>664</v>
      </c>
      <c r="N101" s="23">
        <f t="shared" si="18"/>
        <v>10</v>
      </c>
      <c r="O101" s="24" t="s">
        <v>659</v>
      </c>
      <c r="P101" s="23">
        <f t="shared" si="19"/>
        <v>8</v>
      </c>
      <c r="Q101" s="24" t="s">
        <v>661</v>
      </c>
      <c r="R101" s="23">
        <f t="shared" si="20"/>
        <v>9</v>
      </c>
      <c r="S101" s="24">
        <f t="shared" si="21"/>
        <v>346</v>
      </c>
      <c r="T101" s="25">
        <f t="shared" si="22"/>
        <v>8.2380952380952372</v>
      </c>
      <c r="U101" s="28">
        <v>317</v>
      </c>
      <c r="V101" s="26">
        <f t="shared" si="23"/>
        <v>8.2874999999999996</v>
      </c>
      <c r="W101" s="55" t="s">
        <v>380</v>
      </c>
      <c r="X101" s="15" t="s">
        <v>67</v>
      </c>
      <c r="Y101" s="15" t="s">
        <v>68</v>
      </c>
      <c r="Z101" s="15" t="s">
        <v>69</v>
      </c>
      <c r="AA101" s="15" t="s">
        <v>70</v>
      </c>
    </row>
    <row r="102" spans="1:27" ht="24" customHeight="1" x14ac:dyDescent="0.35">
      <c r="A102" s="46">
        <f t="shared" si="24"/>
        <v>99</v>
      </c>
      <c r="B102" s="54">
        <v>1713099</v>
      </c>
      <c r="C102" s="22" t="s">
        <v>663</v>
      </c>
      <c r="D102" s="23">
        <f t="shared" si="13"/>
        <v>6</v>
      </c>
      <c r="E102" s="24" t="s">
        <v>666</v>
      </c>
      <c r="F102" s="23">
        <f t="shared" si="14"/>
        <v>4</v>
      </c>
      <c r="G102" s="24" t="s">
        <v>665</v>
      </c>
      <c r="H102" s="23">
        <f t="shared" si="15"/>
        <v>5</v>
      </c>
      <c r="I102" s="68" t="s">
        <v>660</v>
      </c>
      <c r="J102" s="23">
        <f t="shared" si="16"/>
        <v>0</v>
      </c>
      <c r="K102" s="24" t="s">
        <v>666</v>
      </c>
      <c r="L102" s="23">
        <f t="shared" si="17"/>
        <v>4</v>
      </c>
      <c r="M102" s="24" t="s">
        <v>663</v>
      </c>
      <c r="N102" s="23">
        <f t="shared" si="18"/>
        <v>6</v>
      </c>
      <c r="O102" s="24" t="s">
        <v>663</v>
      </c>
      <c r="P102" s="23">
        <f t="shared" si="19"/>
        <v>6</v>
      </c>
      <c r="Q102" s="24" t="s">
        <v>661</v>
      </c>
      <c r="R102" s="23">
        <f t="shared" si="20"/>
        <v>9</v>
      </c>
      <c r="S102" s="24">
        <f t="shared" si="21"/>
        <v>176</v>
      </c>
      <c r="T102" s="25">
        <f t="shared" si="22"/>
        <v>4.1904761904761907</v>
      </c>
      <c r="U102" s="89">
        <v>184</v>
      </c>
      <c r="V102" s="26">
        <f t="shared" si="23"/>
        <v>4.5</v>
      </c>
      <c r="W102" s="55" t="s">
        <v>381</v>
      </c>
      <c r="X102" s="15" t="s">
        <v>67</v>
      </c>
      <c r="Y102" s="15" t="s">
        <v>68</v>
      </c>
      <c r="Z102" s="15" t="s">
        <v>69</v>
      </c>
      <c r="AA102" s="15" t="s">
        <v>70</v>
      </c>
    </row>
    <row r="103" spans="1:27" ht="24" customHeight="1" x14ac:dyDescent="0.35">
      <c r="A103" s="46">
        <f t="shared" si="24"/>
        <v>100</v>
      </c>
      <c r="B103" s="54">
        <v>1713100</v>
      </c>
      <c r="C103" s="22" t="s">
        <v>662</v>
      </c>
      <c r="D103" s="23">
        <f t="shared" si="13"/>
        <v>7</v>
      </c>
      <c r="E103" s="24" t="s">
        <v>659</v>
      </c>
      <c r="F103" s="23">
        <f t="shared" si="14"/>
        <v>8</v>
      </c>
      <c r="G103" s="24" t="s">
        <v>662</v>
      </c>
      <c r="H103" s="23">
        <f t="shared" si="15"/>
        <v>7</v>
      </c>
      <c r="I103" s="24" t="s">
        <v>659</v>
      </c>
      <c r="J103" s="23">
        <f t="shared" si="16"/>
        <v>8</v>
      </c>
      <c r="K103" s="24" t="s">
        <v>659</v>
      </c>
      <c r="L103" s="23">
        <f t="shared" si="17"/>
        <v>8</v>
      </c>
      <c r="M103" s="24" t="s">
        <v>664</v>
      </c>
      <c r="N103" s="23">
        <f t="shared" si="18"/>
        <v>10</v>
      </c>
      <c r="O103" s="24" t="s">
        <v>661</v>
      </c>
      <c r="P103" s="23">
        <f t="shared" si="19"/>
        <v>9</v>
      </c>
      <c r="Q103" s="24" t="s">
        <v>661</v>
      </c>
      <c r="R103" s="23">
        <f t="shared" si="20"/>
        <v>9</v>
      </c>
      <c r="S103" s="24">
        <f t="shared" si="21"/>
        <v>330</v>
      </c>
      <c r="T103" s="25">
        <f t="shared" si="22"/>
        <v>7.8571428571428568</v>
      </c>
      <c r="U103" s="28">
        <v>277</v>
      </c>
      <c r="V103" s="26">
        <f t="shared" si="23"/>
        <v>7.5875000000000004</v>
      </c>
      <c r="W103" s="55" t="s">
        <v>382</v>
      </c>
      <c r="X103" s="15" t="s">
        <v>67</v>
      </c>
      <c r="Y103" s="15" t="s">
        <v>68</v>
      </c>
      <c r="Z103" s="15" t="s">
        <v>69</v>
      </c>
      <c r="AA103" s="15" t="s">
        <v>70</v>
      </c>
    </row>
    <row r="104" spans="1:27" ht="24" customHeight="1" x14ac:dyDescent="0.35">
      <c r="A104" s="46">
        <f t="shared" si="24"/>
        <v>101</v>
      </c>
      <c r="B104" s="54">
        <v>1713101</v>
      </c>
      <c r="C104" s="22" t="s">
        <v>659</v>
      </c>
      <c r="D104" s="23">
        <f t="shared" si="13"/>
        <v>8</v>
      </c>
      <c r="E104" s="24" t="s">
        <v>662</v>
      </c>
      <c r="F104" s="23">
        <f t="shared" si="14"/>
        <v>7</v>
      </c>
      <c r="G104" s="24" t="s">
        <v>663</v>
      </c>
      <c r="H104" s="23">
        <f t="shared" si="15"/>
        <v>6</v>
      </c>
      <c r="I104" s="24" t="s">
        <v>663</v>
      </c>
      <c r="J104" s="23">
        <f t="shared" si="16"/>
        <v>6</v>
      </c>
      <c r="K104" s="24" t="s">
        <v>659</v>
      </c>
      <c r="L104" s="23">
        <f t="shared" si="17"/>
        <v>8</v>
      </c>
      <c r="M104" s="24" t="s">
        <v>661</v>
      </c>
      <c r="N104" s="23">
        <f t="shared" si="18"/>
        <v>9</v>
      </c>
      <c r="O104" s="24" t="s">
        <v>661</v>
      </c>
      <c r="P104" s="23">
        <f t="shared" si="19"/>
        <v>9</v>
      </c>
      <c r="Q104" s="24" t="s">
        <v>664</v>
      </c>
      <c r="R104" s="23">
        <f t="shared" si="20"/>
        <v>10</v>
      </c>
      <c r="S104" s="24">
        <f t="shared" si="21"/>
        <v>308</v>
      </c>
      <c r="T104" s="25">
        <f t="shared" si="22"/>
        <v>7.333333333333333</v>
      </c>
      <c r="U104" s="28">
        <v>252</v>
      </c>
      <c r="V104" s="26">
        <f t="shared" si="23"/>
        <v>7</v>
      </c>
      <c r="W104" s="55" t="s">
        <v>383</v>
      </c>
      <c r="X104" s="15" t="s">
        <v>67</v>
      </c>
      <c r="Y104" s="15" t="s">
        <v>68</v>
      </c>
      <c r="Z104" s="15" t="s">
        <v>69</v>
      </c>
      <c r="AA104" s="15" t="s">
        <v>70</v>
      </c>
    </row>
    <row r="105" spans="1:27" ht="24" customHeight="1" x14ac:dyDescent="0.35">
      <c r="A105" s="46">
        <f t="shared" si="24"/>
        <v>102</v>
      </c>
      <c r="B105" s="54">
        <v>1713102</v>
      </c>
      <c r="C105" s="22" t="s">
        <v>659</v>
      </c>
      <c r="D105" s="23">
        <f t="shared" si="13"/>
        <v>8</v>
      </c>
      <c r="E105" s="24" t="s">
        <v>659</v>
      </c>
      <c r="F105" s="23">
        <f t="shared" si="14"/>
        <v>8</v>
      </c>
      <c r="G105" s="24" t="s">
        <v>659</v>
      </c>
      <c r="H105" s="23">
        <f t="shared" si="15"/>
        <v>8</v>
      </c>
      <c r="I105" s="24" t="s">
        <v>659</v>
      </c>
      <c r="J105" s="23">
        <f t="shared" si="16"/>
        <v>8</v>
      </c>
      <c r="K105" s="24" t="s">
        <v>659</v>
      </c>
      <c r="L105" s="23">
        <f t="shared" si="17"/>
        <v>8</v>
      </c>
      <c r="M105" s="24" t="s">
        <v>664</v>
      </c>
      <c r="N105" s="23">
        <f t="shared" si="18"/>
        <v>10</v>
      </c>
      <c r="O105" s="24" t="s">
        <v>661</v>
      </c>
      <c r="P105" s="23">
        <f t="shared" si="19"/>
        <v>9</v>
      </c>
      <c r="Q105" s="24" t="s">
        <v>664</v>
      </c>
      <c r="R105" s="23">
        <f t="shared" si="20"/>
        <v>10</v>
      </c>
      <c r="S105" s="24">
        <f t="shared" si="21"/>
        <v>346</v>
      </c>
      <c r="T105" s="25">
        <f t="shared" si="22"/>
        <v>8.2380952380952372</v>
      </c>
      <c r="U105" s="28">
        <v>294</v>
      </c>
      <c r="V105" s="26">
        <f t="shared" si="23"/>
        <v>8</v>
      </c>
      <c r="W105" s="55" t="s">
        <v>384</v>
      </c>
      <c r="X105" s="15" t="s">
        <v>67</v>
      </c>
      <c r="Y105" s="15" t="s">
        <v>68</v>
      </c>
      <c r="Z105" s="15" t="s">
        <v>69</v>
      </c>
      <c r="AA105" s="15" t="s">
        <v>70</v>
      </c>
    </row>
    <row r="106" spans="1:27" ht="24" customHeight="1" x14ac:dyDescent="0.35">
      <c r="A106" s="46">
        <f t="shared" si="24"/>
        <v>103</v>
      </c>
      <c r="B106" s="54">
        <v>1713104</v>
      </c>
      <c r="C106" s="22" t="s">
        <v>664</v>
      </c>
      <c r="D106" s="23">
        <f t="shared" si="13"/>
        <v>10</v>
      </c>
      <c r="E106" s="24" t="s">
        <v>661</v>
      </c>
      <c r="F106" s="23">
        <f t="shared" si="14"/>
        <v>9</v>
      </c>
      <c r="G106" s="24" t="s">
        <v>664</v>
      </c>
      <c r="H106" s="23">
        <f t="shared" si="15"/>
        <v>10</v>
      </c>
      <c r="I106" s="24" t="s">
        <v>661</v>
      </c>
      <c r="J106" s="23">
        <f t="shared" si="16"/>
        <v>9</v>
      </c>
      <c r="K106" s="24" t="s">
        <v>664</v>
      </c>
      <c r="L106" s="23">
        <f t="shared" si="17"/>
        <v>10</v>
      </c>
      <c r="M106" s="24" t="s">
        <v>664</v>
      </c>
      <c r="N106" s="23">
        <f t="shared" si="18"/>
        <v>10</v>
      </c>
      <c r="O106" s="24" t="s">
        <v>659</v>
      </c>
      <c r="P106" s="23">
        <f t="shared" si="19"/>
        <v>8</v>
      </c>
      <c r="Q106" s="24" t="s">
        <v>664</v>
      </c>
      <c r="R106" s="23">
        <f t="shared" si="20"/>
        <v>10</v>
      </c>
      <c r="S106" s="24">
        <f t="shared" si="21"/>
        <v>400</v>
      </c>
      <c r="T106" s="25">
        <f t="shared" si="22"/>
        <v>9.5238095238095237</v>
      </c>
      <c r="U106" s="28">
        <v>332</v>
      </c>
      <c r="V106" s="26">
        <f t="shared" si="23"/>
        <v>9.15</v>
      </c>
      <c r="W106" s="55" t="s">
        <v>385</v>
      </c>
      <c r="X106" s="15" t="s">
        <v>67</v>
      </c>
      <c r="Y106" s="15" t="s">
        <v>68</v>
      </c>
      <c r="Z106" s="15" t="s">
        <v>69</v>
      </c>
      <c r="AA106" s="15" t="s">
        <v>70</v>
      </c>
    </row>
    <row r="107" spans="1:27" ht="24" customHeight="1" x14ac:dyDescent="0.35">
      <c r="A107" s="46">
        <f t="shared" si="24"/>
        <v>104</v>
      </c>
      <c r="B107" s="54">
        <v>1713106</v>
      </c>
      <c r="C107" s="67" t="s">
        <v>660</v>
      </c>
      <c r="D107" s="23">
        <f t="shared" si="13"/>
        <v>0</v>
      </c>
      <c r="E107" s="68" t="s">
        <v>660</v>
      </c>
      <c r="F107" s="23">
        <f t="shared" si="14"/>
        <v>0</v>
      </c>
      <c r="G107" s="68" t="s">
        <v>660</v>
      </c>
      <c r="H107" s="23">
        <f t="shared" si="15"/>
        <v>0</v>
      </c>
      <c r="I107" s="68" t="s">
        <v>660</v>
      </c>
      <c r="J107" s="23">
        <f t="shared" si="16"/>
        <v>0</v>
      </c>
      <c r="K107" s="68" t="s">
        <v>660</v>
      </c>
      <c r="L107" s="23">
        <f t="shared" si="17"/>
        <v>0</v>
      </c>
      <c r="M107" s="24" t="s">
        <v>659</v>
      </c>
      <c r="N107" s="23">
        <f t="shared" si="18"/>
        <v>8</v>
      </c>
      <c r="O107" s="24" t="s">
        <v>663</v>
      </c>
      <c r="P107" s="23">
        <f t="shared" si="19"/>
        <v>6</v>
      </c>
      <c r="Q107" s="24" t="s">
        <v>665</v>
      </c>
      <c r="R107" s="23">
        <f t="shared" si="20"/>
        <v>5</v>
      </c>
      <c r="S107" s="24">
        <f t="shared" si="21"/>
        <v>38</v>
      </c>
      <c r="T107" s="25">
        <f t="shared" si="22"/>
        <v>0.90476190476190477</v>
      </c>
      <c r="U107" s="28">
        <v>73</v>
      </c>
      <c r="V107" s="26">
        <f t="shared" si="23"/>
        <v>1.3875</v>
      </c>
      <c r="W107" s="55" t="s">
        <v>47</v>
      </c>
      <c r="X107" s="15" t="s">
        <v>67</v>
      </c>
      <c r="Y107" s="15" t="s">
        <v>68</v>
      </c>
      <c r="Z107" s="15" t="s">
        <v>69</v>
      </c>
      <c r="AA107" s="15" t="s">
        <v>70</v>
      </c>
    </row>
    <row r="108" spans="1:27" ht="24" customHeight="1" x14ac:dyDescent="0.35">
      <c r="A108" s="46">
        <f t="shared" si="24"/>
        <v>105</v>
      </c>
      <c r="B108" s="58">
        <v>1713107</v>
      </c>
      <c r="C108" s="80" t="s">
        <v>666</v>
      </c>
      <c r="D108" s="23">
        <f t="shared" si="13"/>
        <v>4</v>
      </c>
      <c r="E108" s="24" t="s">
        <v>665</v>
      </c>
      <c r="F108" s="23">
        <f t="shared" si="14"/>
        <v>5</v>
      </c>
      <c r="G108" s="24" t="s">
        <v>665</v>
      </c>
      <c r="H108" s="23">
        <f t="shared" si="15"/>
        <v>5</v>
      </c>
      <c r="I108" s="24" t="s">
        <v>666</v>
      </c>
      <c r="J108" s="23">
        <f t="shared" si="16"/>
        <v>4</v>
      </c>
      <c r="K108" s="24" t="s">
        <v>663</v>
      </c>
      <c r="L108" s="23">
        <f t="shared" si="17"/>
        <v>6</v>
      </c>
      <c r="M108" s="24" t="s">
        <v>661</v>
      </c>
      <c r="N108" s="23">
        <f t="shared" si="18"/>
        <v>9</v>
      </c>
      <c r="O108" s="24" t="s">
        <v>659</v>
      </c>
      <c r="P108" s="23">
        <f t="shared" si="19"/>
        <v>8</v>
      </c>
      <c r="Q108" s="24" t="s">
        <v>661</v>
      </c>
      <c r="R108" s="23">
        <f t="shared" si="20"/>
        <v>9</v>
      </c>
      <c r="S108" s="24">
        <f t="shared" si="21"/>
        <v>222</v>
      </c>
      <c r="T108" s="25">
        <f t="shared" si="22"/>
        <v>5.2857142857142856</v>
      </c>
      <c r="U108" s="28">
        <v>254</v>
      </c>
      <c r="V108" s="26">
        <f t="shared" si="23"/>
        <v>5.95</v>
      </c>
      <c r="W108" s="55" t="s">
        <v>386</v>
      </c>
      <c r="X108" s="15" t="s">
        <v>67</v>
      </c>
      <c r="Y108" s="15" t="s">
        <v>68</v>
      </c>
      <c r="Z108" s="15" t="s">
        <v>69</v>
      </c>
      <c r="AA108" s="15" t="s">
        <v>70</v>
      </c>
    </row>
    <row r="109" spans="1:27" ht="24" customHeight="1" x14ac:dyDescent="0.35">
      <c r="A109" s="46">
        <f t="shared" si="24"/>
        <v>106</v>
      </c>
      <c r="B109" s="54">
        <v>1713108</v>
      </c>
      <c r="C109" s="22" t="s">
        <v>665</v>
      </c>
      <c r="D109" s="23">
        <f t="shared" si="13"/>
        <v>5</v>
      </c>
      <c r="E109" s="24" t="s">
        <v>663</v>
      </c>
      <c r="F109" s="23">
        <f t="shared" si="14"/>
        <v>6</v>
      </c>
      <c r="G109" s="24" t="s">
        <v>665</v>
      </c>
      <c r="H109" s="23">
        <f t="shared" si="15"/>
        <v>5</v>
      </c>
      <c r="I109" s="24" t="s">
        <v>665</v>
      </c>
      <c r="J109" s="23">
        <f t="shared" si="16"/>
        <v>5</v>
      </c>
      <c r="K109" s="24" t="s">
        <v>666</v>
      </c>
      <c r="L109" s="23">
        <f t="shared" si="17"/>
        <v>4</v>
      </c>
      <c r="M109" s="24" t="s">
        <v>661</v>
      </c>
      <c r="N109" s="23">
        <f t="shared" si="18"/>
        <v>9</v>
      </c>
      <c r="O109" s="24" t="s">
        <v>659</v>
      </c>
      <c r="P109" s="23">
        <f t="shared" si="19"/>
        <v>8</v>
      </c>
      <c r="Q109" s="24" t="s">
        <v>662</v>
      </c>
      <c r="R109" s="23">
        <f t="shared" si="20"/>
        <v>7</v>
      </c>
      <c r="S109" s="24">
        <f t="shared" si="21"/>
        <v>230</v>
      </c>
      <c r="T109" s="25">
        <f t="shared" si="22"/>
        <v>5.4761904761904763</v>
      </c>
      <c r="U109" s="28">
        <v>220</v>
      </c>
      <c r="V109" s="26">
        <f t="shared" si="23"/>
        <v>5.625</v>
      </c>
      <c r="W109" s="55" t="s">
        <v>387</v>
      </c>
      <c r="X109" s="15" t="s">
        <v>67</v>
      </c>
      <c r="Y109" s="15" t="s">
        <v>68</v>
      </c>
      <c r="Z109" s="15" t="s">
        <v>69</v>
      </c>
      <c r="AA109" s="15" t="s">
        <v>70</v>
      </c>
    </row>
    <row r="110" spans="1:27" ht="24" customHeight="1" x14ac:dyDescent="0.35">
      <c r="A110" s="46">
        <f t="shared" si="24"/>
        <v>107</v>
      </c>
      <c r="B110" s="54">
        <v>1713109</v>
      </c>
      <c r="C110" s="22" t="s">
        <v>663</v>
      </c>
      <c r="D110" s="23">
        <f t="shared" si="13"/>
        <v>6</v>
      </c>
      <c r="E110" s="24" t="s">
        <v>659</v>
      </c>
      <c r="F110" s="23">
        <f t="shared" si="14"/>
        <v>8</v>
      </c>
      <c r="G110" s="24" t="s">
        <v>665</v>
      </c>
      <c r="H110" s="23">
        <f t="shared" si="15"/>
        <v>5</v>
      </c>
      <c r="I110" s="24" t="s">
        <v>666</v>
      </c>
      <c r="J110" s="23">
        <f t="shared" si="16"/>
        <v>4</v>
      </c>
      <c r="K110" s="24" t="s">
        <v>663</v>
      </c>
      <c r="L110" s="23">
        <f t="shared" si="17"/>
        <v>6</v>
      </c>
      <c r="M110" s="24" t="s">
        <v>661</v>
      </c>
      <c r="N110" s="23">
        <f t="shared" si="18"/>
        <v>9</v>
      </c>
      <c r="O110" s="24" t="s">
        <v>661</v>
      </c>
      <c r="P110" s="23">
        <f t="shared" si="19"/>
        <v>9</v>
      </c>
      <c r="Q110" s="24" t="s">
        <v>662</v>
      </c>
      <c r="R110" s="23">
        <f t="shared" si="20"/>
        <v>7</v>
      </c>
      <c r="S110" s="24">
        <f t="shared" si="21"/>
        <v>260</v>
      </c>
      <c r="T110" s="25">
        <f t="shared" si="22"/>
        <v>6.1904761904761907</v>
      </c>
      <c r="U110" s="28">
        <v>236</v>
      </c>
      <c r="V110" s="26">
        <f t="shared" si="23"/>
        <v>6.2</v>
      </c>
      <c r="W110" s="55" t="s">
        <v>388</v>
      </c>
      <c r="X110" s="15" t="s">
        <v>67</v>
      </c>
      <c r="Y110" s="15" t="s">
        <v>68</v>
      </c>
      <c r="Z110" s="15" t="s">
        <v>69</v>
      </c>
      <c r="AA110" s="15" t="s">
        <v>70</v>
      </c>
    </row>
    <row r="111" spans="1:27" ht="24" customHeight="1" x14ac:dyDescent="0.35">
      <c r="A111" s="46">
        <f t="shared" si="24"/>
        <v>108</v>
      </c>
      <c r="B111" s="58">
        <v>1713110</v>
      </c>
      <c r="C111" s="22" t="s">
        <v>663</v>
      </c>
      <c r="D111" s="23">
        <f t="shared" si="13"/>
        <v>6</v>
      </c>
      <c r="E111" s="24" t="s">
        <v>663</v>
      </c>
      <c r="F111" s="23">
        <f t="shared" si="14"/>
        <v>6</v>
      </c>
      <c r="G111" s="24" t="s">
        <v>665</v>
      </c>
      <c r="H111" s="23">
        <f t="shared" si="15"/>
        <v>5</v>
      </c>
      <c r="I111" s="24" t="s">
        <v>666</v>
      </c>
      <c r="J111" s="23">
        <f t="shared" si="16"/>
        <v>4</v>
      </c>
      <c r="K111" s="24" t="s">
        <v>662</v>
      </c>
      <c r="L111" s="23">
        <f t="shared" si="17"/>
        <v>7</v>
      </c>
      <c r="M111" s="24" t="s">
        <v>661</v>
      </c>
      <c r="N111" s="23">
        <f t="shared" si="18"/>
        <v>9</v>
      </c>
      <c r="O111" s="24" t="s">
        <v>659</v>
      </c>
      <c r="P111" s="23">
        <f t="shared" si="19"/>
        <v>8</v>
      </c>
      <c r="Q111" s="24" t="s">
        <v>661</v>
      </c>
      <c r="R111" s="23">
        <f t="shared" si="20"/>
        <v>9</v>
      </c>
      <c r="S111" s="24">
        <f t="shared" si="21"/>
        <v>252</v>
      </c>
      <c r="T111" s="25">
        <f t="shared" si="22"/>
        <v>6</v>
      </c>
      <c r="U111" s="28">
        <v>228</v>
      </c>
      <c r="V111" s="26">
        <f t="shared" si="23"/>
        <v>6</v>
      </c>
      <c r="W111" s="55" t="s">
        <v>389</v>
      </c>
      <c r="X111" s="15" t="s">
        <v>67</v>
      </c>
      <c r="Y111" s="15" t="s">
        <v>68</v>
      </c>
      <c r="Z111" s="15" t="s">
        <v>69</v>
      </c>
      <c r="AA111" s="15" t="s">
        <v>70</v>
      </c>
    </row>
    <row r="112" spans="1:27" ht="24" customHeight="1" x14ac:dyDescent="0.35">
      <c r="A112" s="46">
        <f t="shared" si="24"/>
        <v>109</v>
      </c>
      <c r="B112" s="54">
        <v>1713111</v>
      </c>
      <c r="C112" s="22" t="s">
        <v>665</v>
      </c>
      <c r="D112" s="23">
        <f t="shared" si="13"/>
        <v>5</v>
      </c>
      <c r="E112" s="24" t="s">
        <v>662</v>
      </c>
      <c r="F112" s="23">
        <f t="shared" si="14"/>
        <v>7</v>
      </c>
      <c r="G112" s="24" t="s">
        <v>663</v>
      </c>
      <c r="H112" s="23">
        <f t="shared" si="15"/>
        <v>6</v>
      </c>
      <c r="I112" s="24" t="s">
        <v>663</v>
      </c>
      <c r="J112" s="23">
        <f t="shared" si="16"/>
        <v>6</v>
      </c>
      <c r="K112" s="24" t="s">
        <v>662</v>
      </c>
      <c r="L112" s="23">
        <f t="shared" si="17"/>
        <v>7</v>
      </c>
      <c r="M112" s="24" t="s">
        <v>664</v>
      </c>
      <c r="N112" s="23">
        <f t="shared" si="18"/>
        <v>10</v>
      </c>
      <c r="O112" s="24" t="s">
        <v>661</v>
      </c>
      <c r="P112" s="23">
        <f t="shared" si="19"/>
        <v>9</v>
      </c>
      <c r="Q112" s="24" t="s">
        <v>664</v>
      </c>
      <c r="R112" s="23">
        <f t="shared" si="20"/>
        <v>10</v>
      </c>
      <c r="S112" s="24">
        <f t="shared" si="21"/>
        <v>280</v>
      </c>
      <c r="T112" s="25">
        <f t="shared" si="22"/>
        <v>6.666666666666667</v>
      </c>
      <c r="U112" s="28">
        <v>294</v>
      </c>
      <c r="V112" s="26">
        <f t="shared" si="23"/>
        <v>7.1749999999999998</v>
      </c>
      <c r="W112" s="55" t="s">
        <v>390</v>
      </c>
      <c r="X112" s="15" t="s">
        <v>67</v>
      </c>
      <c r="Y112" s="15" t="s">
        <v>68</v>
      </c>
      <c r="Z112" s="15" t="s">
        <v>69</v>
      </c>
      <c r="AA112" s="15" t="s">
        <v>70</v>
      </c>
    </row>
    <row r="113" spans="1:27" ht="24" customHeight="1" x14ac:dyDescent="0.35">
      <c r="A113" s="46">
        <f t="shared" si="24"/>
        <v>110</v>
      </c>
      <c r="B113" s="54">
        <v>1713112</v>
      </c>
      <c r="C113" s="22" t="s">
        <v>663</v>
      </c>
      <c r="D113" s="23">
        <f t="shared" si="13"/>
        <v>6</v>
      </c>
      <c r="E113" s="24" t="s">
        <v>663</v>
      </c>
      <c r="F113" s="23">
        <f t="shared" si="14"/>
        <v>6</v>
      </c>
      <c r="G113" s="24" t="s">
        <v>663</v>
      </c>
      <c r="H113" s="23">
        <f t="shared" si="15"/>
        <v>6</v>
      </c>
      <c r="I113" s="24" t="s">
        <v>665</v>
      </c>
      <c r="J113" s="23">
        <f t="shared" si="16"/>
        <v>5</v>
      </c>
      <c r="K113" s="24" t="s">
        <v>661</v>
      </c>
      <c r="L113" s="23">
        <f t="shared" si="17"/>
        <v>9</v>
      </c>
      <c r="M113" s="24" t="s">
        <v>664</v>
      </c>
      <c r="N113" s="23">
        <f t="shared" si="18"/>
        <v>10</v>
      </c>
      <c r="O113" s="24" t="s">
        <v>661</v>
      </c>
      <c r="P113" s="23">
        <f t="shared" si="19"/>
        <v>9</v>
      </c>
      <c r="Q113" s="24" t="s">
        <v>661</v>
      </c>
      <c r="R113" s="23">
        <f t="shared" si="20"/>
        <v>9</v>
      </c>
      <c r="S113" s="24">
        <f t="shared" si="21"/>
        <v>282</v>
      </c>
      <c r="T113" s="25">
        <f t="shared" si="22"/>
        <v>6.7142857142857144</v>
      </c>
      <c r="U113" s="28">
        <v>282</v>
      </c>
      <c r="V113" s="26">
        <f t="shared" si="23"/>
        <v>7.05</v>
      </c>
      <c r="W113" s="55" t="s">
        <v>391</v>
      </c>
      <c r="X113" s="15" t="s">
        <v>67</v>
      </c>
      <c r="Y113" s="15" t="s">
        <v>68</v>
      </c>
      <c r="Z113" s="15" t="s">
        <v>69</v>
      </c>
      <c r="AA113" s="15" t="s">
        <v>70</v>
      </c>
    </row>
    <row r="114" spans="1:27" ht="24" customHeight="1" x14ac:dyDescent="0.35">
      <c r="A114" s="46">
        <f t="shared" si="24"/>
        <v>111</v>
      </c>
      <c r="B114" s="58">
        <v>1713113</v>
      </c>
      <c r="C114" s="22" t="s">
        <v>663</v>
      </c>
      <c r="D114" s="23">
        <f t="shared" si="13"/>
        <v>6</v>
      </c>
      <c r="E114" s="24" t="s">
        <v>662</v>
      </c>
      <c r="F114" s="23">
        <f t="shared" si="14"/>
        <v>7</v>
      </c>
      <c r="G114" s="24" t="s">
        <v>665</v>
      </c>
      <c r="H114" s="23">
        <f t="shared" si="15"/>
        <v>5</v>
      </c>
      <c r="I114" s="24" t="s">
        <v>666</v>
      </c>
      <c r="J114" s="23">
        <f t="shared" si="16"/>
        <v>4</v>
      </c>
      <c r="K114" s="24" t="s">
        <v>663</v>
      </c>
      <c r="L114" s="23">
        <f t="shared" si="17"/>
        <v>6</v>
      </c>
      <c r="M114" s="24" t="s">
        <v>661</v>
      </c>
      <c r="N114" s="23">
        <f t="shared" si="18"/>
        <v>9</v>
      </c>
      <c r="O114" s="24" t="s">
        <v>661</v>
      </c>
      <c r="P114" s="23">
        <f t="shared" si="19"/>
        <v>9</v>
      </c>
      <c r="Q114" s="24" t="s">
        <v>661</v>
      </c>
      <c r="R114" s="23">
        <f t="shared" si="20"/>
        <v>9</v>
      </c>
      <c r="S114" s="24">
        <f t="shared" si="21"/>
        <v>256</v>
      </c>
      <c r="T114" s="25">
        <f t="shared" si="22"/>
        <v>6.0952380952380949</v>
      </c>
      <c r="U114" s="28">
        <v>250</v>
      </c>
      <c r="V114" s="26">
        <f t="shared" si="23"/>
        <v>6.3250000000000002</v>
      </c>
      <c r="W114" s="55" t="s">
        <v>392</v>
      </c>
      <c r="X114" s="15" t="s">
        <v>67</v>
      </c>
      <c r="Y114" s="15" t="s">
        <v>68</v>
      </c>
      <c r="Z114" s="15" t="s">
        <v>69</v>
      </c>
      <c r="AA114" s="15" t="s">
        <v>70</v>
      </c>
    </row>
    <row r="115" spans="1:27" ht="24" customHeight="1" x14ac:dyDescent="0.35">
      <c r="A115" s="46">
        <f t="shared" si="24"/>
        <v>112</v>
      </c>
      <c r="B115" s="54">
        <v>1713114</v>
      </c>
      <c r="C115" s="22" t="s">
        <v>665</v>
      </c>
      <c r="D115" s="23">
        <f t="shared" si="13"/>
        <v>5</v>
      </c>
      <c r="E115" s="24" t="s">
        <v>662</v>
      </c>
      <c r="F115" s="23">
        <f t="shared" si="14"/>
        <v>7</v>
      </c>
      <c r="G115" s="24" t="s">
        <v>663</v>
      </c>
      <c r="H115" s="23">
        <f t="shared" si="15"/>
        <v>6</v>
      </c>
      <c r="I115" s="24" t="s">
        <v>663</v>
      </c>
      <c r="J115" s="23">
        <f t="shared" si="16"/>
        <v>6</v>
      </c>
      <c r="K115" s="24" t="s">
        <v>662</v>
      </c>
      <c r="L115" s="23">
        <f t="shared" si="17"/>
        <v>7</v>
      </c>
      <c r="M115" s="24" t="s">
        <v>661</v>
      </c>
      <c r="N115" s="23">
        <f t="shared" si="18"/>
        <v>9</v>
      </c>
      <c r="O115" s="24" t="s">
        <v>659</v>
      </c>
      <c r="P115" s="23">
        <f t="shared" si="19"/>
        <v>8</v>
      </c>
      <c r="Q115" s="24" t="s">
        <v>661</v>
      </c>
      <c r="R115" s="23">
        <f t="shared" si="20"/>
        <v>9</v>
      </c>
      <c r="S115" s="24">
        <f t="shared" si="21"/>
        <v>274</v>
      </c>
      <c r="T115" s="25">
        <f t="shared" si="22"/>
        <v>6.5238095238095237</v>
      </c>
      <c r="U115" s="28">
        <v>269</v>
      </c>
      <c r="V115" s="26">
        <f t="shared" si="23"/>
        <v>6.7874999999999996</v>
      </c>
      <c r="W115" s="55" t="s">
        <v>95</v>
      </c>
      <c r="X115" s="15" t="s">
        <v>67</v>
      </c>
      <c r="Y115" s="15" t="s">
        <v>68</v>
      </c>
      <c r="Z115" s="15" t="s">
        <v>69</v>
      </c>
      <c r="AA115" s="15" t="s">
        <v>70</v>
      </c>
    </row>
    <row r="116" spans="1:27" ht="24" customHeight="1" x14ac:dyDescent="0.35">
      <c r="A116" s="46">
        <f t="shared" si="24"/>
        <v>113</v>
      </c>
      <c r="B116" s="54">
        <v>1713115</v>
      </c>
      <c r="C116" s="22" t="s">
        <v>662</v>
      </c>
      <c r="D116" s="23">
        <f t="shared" si="13"/>
        <v>7</v>
      </c>
      <c r="E116" s="24" t="s">
        <v>659</v>
      </c>
      <c r="F116" s="23">
        <f t="shared" si="14"/>
        <v>8</v>
      </c>
      <c r="G116" s="24" t="s">
        <v>665</v>
      </c>
      <c r="H116" s="23">
        <f t="shared" si="15"/>
        <v>5</v>
      </c>
      <c r="I116" s="24" t="s">
        <v>663</v>
      </c>
      <c r="J116" s="23">
        <f t="shared" si="16"/>
        <v>6</v>
      </c>
      <c r="K116" s="24" t="s">
        <v>663</v>
      </c>
      <c r="L116" s="23">
        <f t="shared" si="17"/>
        <v>6</v>
      </c>
      <c r="M116" s="24" t="s">
        <v>659</v>
      </c>
      <c r="N116" s="23">
        <f t="shared" si="18"/>
        <v>8</v>
      </c>
      <c r="O116" s="24" t="s">
        <v>662</v>
      </c>
      <c r="P116" s="23">
        <f t="shared" si="19"/>
        <v>7</v>
      </c>
      <c r="Q116" s="24" t="s">
        <v>664</v>
      </c>
      <c r="R116" s="23">
        <f t="shared" si="20"/>
        <v>10</v>
      </c>
      <c r="S116" s="24">
        <f t="shared" si="21"/>
        <v>284</v>
      </c>
      <c r="T116" s="25">
        <f t="shared" si="22"/>
        <v>6.7619047619047619</v>
      </c>
      <c r="U116" s="28">
        <v>302</v>
      </c>
      <c r="V116" s="26">
        <f t="shared" si="23"/>
        <v>7.3250000000000002</v>
      </c>
      <c r="W116" s="55" t="s">
        <v>393</v>
      </c>
      <c r="X116" s="15" t="s">
        <v>67</v>
      </c>
      <c r="Y116" s="15" t="s">
        <v>68</v>
      </c>
      <c r="Z116" s="15" t="s">
        <v>69</v>
      </c>
      <c r="AA116" s="15" t="s">
        <v>70</v>
      </c>
    </row>
    <row r="117" spans="1:27" ht="24" customHeight="1" x14ac:dyDescent="0.35">
      <c r="A117" s="46">
        <f t="shared" si="24"/>
        <v>114</v>
      </c>
      <c r="B117" s="58">
        <v>1713116</v>
      </c>
      <c r="C117" s="67" t="s">
        <v>660</v>
      </c>
      <c r="D117" s="23">
        <f t="shared" si="13"/>
        <v>0</v>
      </c>
      <c r="E117" s="68" t="s">
        <v>660</v>
      </c>
      <c r="F117" s="23">
        <f t="shared" si="14"/>
        <v>0</v>
      </c>
      <c r="G117" s="68" t="s">
        <v>660</v>
      </c>
      <c r="H117" s="23">
        <f t="shared" si="15"/>
        <v>0</v>
      </c>
      <c r="I117" s="68" t="s">
        <v>660</v>
      </c>
      <c r="J117" s="23">
        <f t="shared" si="16"/>
        <v>0</v>
      </c>
      <c r="K117" s="68" t="s">
        <v>660</v>
      </c>
      <c r="L117" s="23">
        <f t="shared" si="17"/>
        <v>0</v>
      </c>
      <c r="M117" s="24" t="s">
        <v>659</v>
      </c>
      <c r="N117" s="23">
        <f t="shared" si="18"/>
        <v>8</v>
      </c>
      <c r="O117" s="24" t="s">
        <v>662</v>
      </c>
      <c r="P117" s="23">
        <f t="shared" si="19"/>
        <v>7</v>
      </c>
      <c r="Q117" s="24" t="s">
        <v>663</v>
      </c>
      <c r="R117" s="23">
        <f t="shared" si="20"/>
        <v>6</v>
      </c>
      <c r="S117" s="24">
        <f t="shared" si="21"/>
        <v>42</v>
      </c>
      <c r="T117" s="25">
        <f t="shared" si="22"/>
        <v>1</v>
      </c>
      <c r="U117" s="89">
        <v>192</v>
      </c>
      <c r="V117" s="26">
        <f t="shared" si="23"/>
        <v>2.9249999999999998</v>
      </c>
      <c r="W117" s="55" t="s">
        <v>394</v>
      </c>
      <c r="X117" s="15" t="s">
        <v>67</v>
      </c>
      <c r="Y117" s="15" t="s">
        <v>68</v>
      </c>
      <c r="Z117" s="15" t="s">
        <v>69</v>
      </c>
      <c r="AA117" s="15" t="s">
        <v>70</v>
      </c>
    </row>
    <row r="118" spans="1:27" ht="23.25" x14ac:dyDescent="0.35">
      <c r="A118" s="46">
        <f t="shared" si="24"/>
        <v>115</v>
      </c>
      <c r="B118" s="54">
        <v>1713117</v>
      </c>
      <c r="C118" s="67" t="s">
        <v>660</v>
      </c>
      <c r="D118" s="23">
        <f t="shared" si="13"/>
        <v>0</v>
      </c>
      <c r="E118" s="24" t="s">
        <v>665</v>
      </c>
      <c r="F118" s="23">
        <f t="shared" si="14"/>
        <v>5</v>
      </c>
      <c r="G118" s="24" t="s">
        <v>666</v>
      </c>
      <c r="H118" s="23">
        <f t="shared" si="15"/>
        <v>4</v>
      </c>
      <c r="I118" s="68" t="s">
        <v>660</v>
      </c>
      <c r="J118" s="23">
        <f t="shared" si="16"/>
        <v>0</v>
      </c>
      <c r="K118" s="24" t="s">
        <v>666</v>
      </c>
      <c r="L118" s="23">
        <f t="shared" si="17"/>
        <v>4</v>
      </c>
      <c r="M118" s="24" t="s">
        <v>661</v>
      </c>
      <c r="N118" s="23">
        <f t="shared" si="18"/>
        <v>9</v>
      </c>
      <c r="O118" s="24" t="s">
        <v>659</v>
      </c>
      <c r="P118" s="23">
        <f t="shared" si="19"/>
        <v>8</v>
      </c>
      <c r="Q118" s="24" t="s">
        <v>661</v>
      </c>
      <c r="R118" s="23">
        <f t="shared" si="20"/>
        <v>9</v>
      </c>
      <c r="S118" s="24">
        <f t="shared" si="21"/>
        <v>140</v>
      </c>
      <c r="T118" s="25">
        <f t="shared" si="22"/>
        <v>3.3333333333333335</v>
      </c>
      <c r="U118" s="28">
        <v>188</v>
      </c>
      <c r="V118" s="26">
        <f t="shared" si="23"/>
        <v>4.0999999999999996</v>
      </c>
      <c r="W118" s="55" t="s">
        <v>395</v>
      </c>
      <c r="X118" s="15" t="s">
        <v>67</v>
      </c>
      <c r="Y118" s="15" t="s">
        <v>68</v>
      </c>
      <c r="Z118" s="15" t="s">
        <v>69</v>
      </c>
      <c r="AA118" s="15" t="s">
        <v>70</v>
      </c>
    </row>
    <row r="119" spans="1:27" ht="23.25" x14ac:dyDescent="0.35">
      <c r="A119" s="46">
        <f t="shared" si="24"/>
        <v>116</v>
      </c>
      <c r="B119" s="54">
        <v>1713118</v>
      </c>
      <c r="C119" s="78" t="s">
        <v>660</v>
      </c>
      <c r="D119" s="23">
        <f t="shared" si="13"/>
        <v>0</v>
      </c>
      <c r="E119" s="68" t="s">
        <v>667</v>
      </c>
      <c r="F119" s="23" t="b">
        <f t="shared" si="14"/>
        <v>0</v>
      </c>
      <c r="G119" s="73" t="s">
        <v>660</v>
      </c>
      <c r="H119" s="23">
        <f t="shared" si="15"/>
        <v>0</v>
      </c>
      <c r="I119" s="68" t="s">
        <v>667</v>
      </c>
      <c r="J119" s="23" t="b">
        <f t="shared" si="16"/>
        <v>0</v>
      </c>
      <c r="K119" s="73" t="s">
        <v>660</v>
      </c>
      <c r="L119" s="23">
        <f t="shared" si="17"/>
        <v>0</v>
      </c>
      <c r="M119" s="73" t="s">
        <v>660</v>
      </c>
      <c r="N119" s="23">
        <f t="shared" si="18"/>
        <v>0</v>
      </c>
      <c r="O119" s="24" t="s">
        <v>662</v>
      </c>
      <c r="P119" s="23">
        <f t="shared" si="19"/>
        <v>7</v>
      </c>
      <c r="Q119" s="73" t="s">
        <v>660</v>
      </c>
      <c r="R119" s="23">
        <f t="shared" si="20"/>
        <v>0</v>
      </c>
      <c r="S119" s="24">
        <f t="shared" si="21"/>
        <v>14</v>
      </c>
      <c r="T119" s="25">
        <f t="shared" si="22"/>
        <v>0.33333333333333331</v>
      </c>
      <c r="U119" s="28">
        <v>96</v>
      </c>
      <c r="V119" s="26">
        <f t="shared" si="23"/>
        <v>1.375</v>
      </c>
      <c r="W119" s="55" t="s">
        <v>396</v>
      </c>
      <c r="X119" s="15" t="s">
        <v>67</v>
      </c>
      <c r="Y119" s="15" t="s">
        <v>68</v>
      </c>
      <c r="Z119" s="15" t="s">
        <v>69</v>
      </c>
      <c r="AA119" s="15" t="s">
        <v>70</v>
      </c>
    </row>
    <row r="120" spans="1:27" ht="18" x14ac:dyDescent="0.25">
      <c r="A120" s="132" t="s">
        <v>672</v>
      </c>
      <c r="B120" s="132"/>
      <c r="C120" s="132"/>
      <c r="D120" s="132"/>
      <c r="E120" s="132"/>
      <c r="F120" s="132"/>
    </row>
    <row r="121" spans="1:27" ht="18" x14ac:dyDescent="0.25">
      <c r="A121" s="133" t="s">
        <v>671</v>
      </c>
      <c r="B121" s="134"/>
      <c r="C121" s="134"/>
      <c r="D121" s="134"/>
      <c r="E121" s="134"/>
      <c r="F121" s="134"/>
    </row>
  </sheetData>
  <autoFilter ref="C1:U121"/>
  <mergeCells count="21">
    <mergeCell ref="A120:F120"/>
    <mergeCell ref="A121:F121"/>
    <mergeCell ref="A2:A3"/>
    <mergeCell ref="B2:B3"/>
    <mergeCell ref="C2:D2"/>
    <mergeCell ref="E2:F2"/>
    <mergeCell ref="G2:H2"/>
    <mergeCell ref="G3:H3"/>
    <mergeCell ref="S2:T2"/>
    <mergeCell ref="C3:D3"/>
    <mergeCell ref="E3:F3"/>
    <mergeCell ref="I2:J2"/>
    <mergeCell ref="K2:L2"/>
    <mergeCell ref="M2:N2"/>
    <mergeCell ref="Q3:R3"/>
    <mergeCell ref="O2:P2"/>
    <mergeCell ref="Q2:R2"/>
    <mergeCell ref="I3:J3"/>
    <mergeCell ref="K3:L3"/>
    <mergeCell ref="M3:N3"/>
    <mergeCell ref="O3:P3"/>
  </mergeCells>
  <dataValidations count="1">
    <dataValidation type="textLength" operator="greaterThan" showInputMessage="1" showErrorMessage="1" errorTitle="Grade Point" error="Dont Change." promptTitle="Grade Point" prompt="This is Grade Point obtained" sqref="H4:H119 N4:N119 D4:D119 L4:L119 J4:J119 F4:F119 R4:R119 P4:P119">
      <formula1>10</formula1>
    </dataValidation>
  </dataValidations>
  <printOptions horizontalCentered="1"/>
  <pageMargins left="0.31496062992125984" right="0.31496062992125984" top="0.78740157480314965" bottom="0.23622047244094491" header="0.11811023622047245" footer="0.82677165354330717"/>
  <pageSetup paperSize="5" scale="75" orientation="landscape" r:id="rId1"/>
  <headerFooter>
    <oddHeader>&amp;C&amp;"Bookman Old Style,Bold"&amp;22NATIONAL INSTITUTE OF TECHNOLOGY SILCHAR
    &amp;18 2nd Semester B.Tech.  Tabulation (ELECTRICaL) 2017   Batch, Exam held in May 2018 Regular (PROVISIONAL)</oddHeader>
  </headerFooter>
  <rowBreaks count="4" manualBreakCount="4">
    <brk id="28" max="21" man="1"/>
    <brk id="52" max="21" man="1"/>
    <brk id="79" max="21" man="1"/>
    <brk id="103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1"/>
  <sheetViews>
    <sheetView view="pageBreakPreview" zoomScaleNormal="60" zoomScaleSheetLayoutView="100" zoomScalePageLayoutView="6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D124" sqref="D124"/>
    </sheetView>
  </sheetViews>
  <sheetFormatPr defaultRowHeight="15" x14ac:dyDescent="0.25"/>
  <cols>
    <col min="1" max="1" width="10.7109375" customWidth="1"/>
    <col min="2" max="2" width="13.7109375" bestFit="1" customWidth="1"/>
    <col min="3" max="15" width="7.42578125" customWidth="1"/>
    <col min="16" max="16" width="6.7109375" customWidth="1"/>
    <col min="17" max="18" width="7.42578125" customWidth="1"/>
    <col min="19" max="20" width="10.7109375" customWidth="1"/>
    <col min="21" max="21" width="10.7109375" style="16" customWidth="1"/>
    <col min="22" max="22" width="10.7109375" customWidth="1"/>
    <col min="23" max="23" width="37.140625" customWidth="1"/>
    <col min="24" max="24" width="23" customWidth="1"/>
  </cols>
  <sheetData>
    <row r="1" spans="1:23" x14ac:dyDescent="0.25">
      <c r="B1" s="8" t="s">
        <v>1</v>
      </c>
      <c r="C1" s="8" t="s">
        <v>13</v>
      </c>
      <c r="D1" s="8"/>
      <c r="E1" s="8" t="s">
        <v>35</v>
      </c>
      <c r="F1" s="8"/>
      <c r="G1" s="8" t="s">
        <v>36</v>
      </c>
      <c r="H1" s="8"/>
      <c r="I1" s="8" t="s">
        <v>34</v>
      </c>
      <c r="J1" s="8"/>
      <c r="K1" s="8" t="s">
        <v>16</v>
      </c>
      <c r="L1" s="8"/>
      <c r="M1" s="8" t="s">
        <v>37</v>
      </c>
      <c r="N1" s="8"/>
      <c r="O1" s="8" t="s">
        <v>17</v>
      </c>
      <c r="P1" s="8"/>
      <c r="Q1" s="8" t="s">
        <v>38</v>
      </c>
      <c r="R1" s="8"/>
      <c r="S1" s="8"/>
      <c r="T1" s="8" t="s">
        <v>19</v>
      </c>
      <c r="U1" s="14"/>
      <c r="V1" s="8" t="s">
        <v>21</v>
      </c>
      <c r="W1" s="8" t="s">
        <v>42</v>
      </c>
    </row>
    <row r="2" spans="1:23" s="97" customFormat="1" ht="39.950000000000003" customHeight="1" x14ac:dyDescent="0.25">
      <c r="A2" s="140" t="s">
        <v>0</v>
      </c>
      <c r="B2" s="140" t="s">
        <v>1</v>
      </c>
      <c r="C2" s="128" t="s">
        <v>2</v>
      </c>
      <c r="D2" s="129"/>
      <c r="E2" s="128" t="s">
        <v>3</v>
      </c>
      <c r="F2" s="129"/>
      <c r="G2" s="128" t="s">
        <v>4</v>
      </c>
      <c r="H2" s="129"/>
      <c r="I2" s="128" t="s">
        <v>25</v>
      </c>
      <c r="J2" s="129"/>
      <c r="K2" s="128" t="s">
        <v>6</v>
      </c>
      <c r="L2" s="129"/>
      <c r="M2" s="128" t="s">
        <v>7</v>
      </c>
      <c r="N2" s="129"/>
      <c r="O2" s="128" t="s">
        <v>22</v>
      </c>
      <c r="P2" s="129"/>
      <c r="Q2" s="128" t="s">
        <v>9</v>
      </c>
      <c r="R2" s="129"/>
      <c r="S2" s="137" t="s">
        <v>10</v>
      </c>
      <c r="T2" s="138"/>
      <c r="U2" s="95" t="s">
        <v>11</v>
      </c>
      <c r="V2" s="95" t="s">
        <v>12</v>
      </c>
      <c r="W2" s="96"/>
    </row>
    <row r="3" spans="1:23" s="94" customFormat="1" ht="39.950000000000003" customHeight="1" x14ac:dyDescent="0.3">
      <c r="A3" s="141"/>
      <c r="B3" s="141"/>
      <c r="C3" s="139" t="s">
        <v>13</v>
      </c>
      <c r="D3" s="139"/>
      <c r="E3" s="139" t="s">
        <v>14</v>
      </c>
      <c r="F3" s="139"/>
      <c r="G3" s="139" t="s">
        <v>15</v>
      </c>
      <c r="H3" s="139"/>
      <c r="I3" s="139" t="s">
        <v>56</v>
      </c>
      <c r="J3" s="139"/>
      <c r="K3" s="139" t="s">
        <v>16</v>
      </c>
      <c r="L3" s="139"/>
      <c r="M3" s="139" t="s">
        <v>673</v>
      </c>
      <c r="N3" s="139"/>
      <c r="O3" s="139" t="s">
        <v>23</v>
      </c>
      <c r="P3" s="139"/>
      <c r="Q3" s="139" t="s">
        <v>55</v>
      </c>
      <c r="R3" s="139"/>
      <c r="S3" s="92" t="s">
        <v>18</v>
      </c>
      <c r="T3" s="92" t="s">
        <v>19</v>
      </c>
      <c r="U3" s="92" t="s">
        <v>20</v>
      </c>
      <c r="V3" s="92" t="s">
        <v>21</v>
      </c>
      <c r="W3" s="93"/>
    </row>
    <row r="4" spans="1:23" ht="24" customHeight="1" x14ac:dyDescent="0.35">
      <c r="A4" s="21">
        <v>1</v>
      </c>
      <c r="B4" s="54">
        <v>1714001</v>
      </c>
      <c r="C4" s="22" t="s">
        <v>659</v>
      </c>
      <c r="D4" s="23">
        <f t="shared" ref="D4:D67" si="0">IF(C4="AA",10, IF(C4="AB",9, IF(C4="BB",8, IF(C4="BC",7,IF(C4="CC",6, IF(C4="CD",5, IF(C4="DD",4,IF(C4="F",0))))))))</f>
        <v>8</v>
      </c>
      <c r="E4" s="24" t="s">
        <v>661</v>
      </c>
      <c r="F4" s="23">
        <f t="shared" ref="F4:F67" si="1">IF(E4="AA",10, IF(E4="AB",9, IF(E4="BB",8, IF(E4="BC",7,IF(E4="CC",6, IF(E4="CD",5, IF(E4="DD",4,IF(E4="F",0))))))))</f>
        <v>9</v>
      </c>
      <c r="G4" s="24" t="s">
        <v>662</v>
      </c>
      <c r="H4" s="23">
        <f t="shared" ref="H4:H67" si="2">IF(G4="AA",10, IF(G4="AB",9, IF(G4="BB",8, IF(G4="BC",7,IF(G4="CC",6, IF(G4="CD",5, IF(G4="DD",4,IF(G4="F",0))))))))</f>
        <v>7</v>
      </c>
      <c r="I4" s="24" t="s">
        <v>662</v>
      </c>
      <c r="J4" s="23">
        <f t="shared" ref="J4:J67" si="3">IF(I4="AA",10, IF(I4="AB",9, IF(I4="BB",8, IF(I4="BC",7,IF(I4="CC",6, IF(I4="CD",5, IF(I4="DD",4,IF(I4="F",0))))))))</f>
        <v>7</v>
      </c>
      <c r="K4" s="24" t="s">
        <v>659</v>
      </c>
      <c r="L4" s="23">
        <f t="shared" ref="L4:L67" si="4">IF(K4="AA",10, IF(K4="AB",9, IF(K4="BB",8, IF(K4="BC",7,IF(K4="CC",6, IF(K4="CD",5, IF(K4="DD",4,IF(K4="F",0))))))))</f>
        <v>8</v>
      </c>
      <c r="M4" s="24" t="s">
        <v>664</v>
      </c>
      <c r="N4" s="23">
        <f t="shared" ref="N4:N67" si="5">IF(M4="AA",10, IF(M4="AB",9, IF(M4="BB",8, IF(M4="BC",7,IF(M4="CC",6, IF(M4="CD",5, IF(M4="DD",4,IF(M4="F",0))))))))</f>
        <v>10</v>
      </c>
      <c r="O4" s="24" t="s">
        <v>659</v>
      </c>
      <c r="P4" s="23">
        <f t="shared" ref="P4:P67" si="6">IF(O4="AA",10, IF(O4="AB",9, IF(O4="BB",8, IF(O4="BC",7,IF(O4="CC",6, IF(O4="CD",5, IF(O4="DD",4,IF(O4="F",0))))))))</f>
        <v>8</v>
      </c>
      <c r="Q4" s="24" t="s">
        <v>661</v>
      </c>
      <c r="R4" s="23">
        <f>IF(Q4="AA",10, IF(Q4="AB",9, IF(Q4="BB",8, IF(Q4="BC",7,IF(Q4="CC",6, IF(Q4="CD",5, IF(Q4="DD",4,IF(Q4="F",0))))))))</f>
        <v>9</v>
      </c>
      <c r="S4" s="24">
        <f>(D4*8+F4*8+H4*6+J4*8+L4*6+N4*2+P4*2+R4*2)</f>
        <v>336</v>
      </c>
      <c r="T4" s="25">
        <f>(S4/42)</f>
        <v>8</v>
      </c>
      <c r="U4" s="28">
        <v>288</v>
      </c>
      <c r="V4" s="26">
        <f>(S4+U4)/80</f>
        <v>7.8</v>
      </c>
      <c r="W4" s="59" t="s">
        <v>397</v>
      </c>
    </row>
    <row r="5" spans="1:23" ht="24" customHeight="1" x14ac:dyDescent="0.35">
      <c r="A5" s="21">
        <v>2</v>
      </c>
      <c r="B5" s="54">
        <v>1714002</v>
      </c>
      <c r="C5" s="22" t="s">
        <v>665</v>
      </c>
      <c r="D5" s="23">
        <f t="shared" si="0"/>
        <v>5</v>
      </c>
      <c r="E5" s="24" t="s">
        <v>666</v>
      </c>
      <c r="F5" s="23">
        <f t="shared" si="1"/>
        <v>4</v>
      </c>
      <c r="G5" s="24" t="s">
        <v>665</v>
      </c>
      <c r="H5" s="23">
        <f t="shared" si="2"/>
        <v>5</v>
      </c>
      <c r="I5" s="24" t="s">
        <v>663</v>
      </c>
      <c r="J5" s="23">
        <f t="shared" si="3"/>
        <v>6</v>
      </c>
      <c r="K5" s="24" t="s">
        <v>666</v>
      </c>
      <c r="L5" s="23">
        <f t="shared" si="4"/>
        <v>4</v>
      </c>
      <c r="M5" s="24" t="s">
        <v>659</v>
      </c>
      <c r="N5" s="23">
        <f t="shared" si="5"/>
        <v>8</v>
      </c>
      <c r="O5" s="24" t="s">
        <v>659</v>
      </c>
      <c r="P5" s="23">
        <f t="shared" si="6"/>
        <v>8</v>
      </c>
      <c r="Q5" s="24" t="s">
        <v>659</v>
      </c>
      <c r="R5" s="23">
        <f t="shared" ref="R5:R68" si="7">IF(Q5="AA",10, IF(Q5="AB",9, IF(Q5="BB",8, IF(Q5="BC",7,IF(Q5="CC",6, IF(Q5="CD",5, IF(Q5="DD",4,IF(Q5="F",0))))))))</f>
        <v>8</v>
      </c>
      <c r="S5" s="24">
        <f t="shared" ref="S5:S68" si="8">(D5*8+F5*8+H5*6+J5*8+L5*6+N5*2+P5*2+R5*2)</f>
        <v>222</v>
      </c>
      <c r="T5" s="25">
        <f t="shared" ref="T5:T68" si="9">(S5/42)</f>
        <v>5.2857142857142856</v>
      </c>
      <c r="U5" s="28">
        <v>240</v>
      </c>
      <c r="V5" s="26">
        <f t="shared" ref="V5:V68" si="10">(S5+U5)/80</f>
        <v>5.7750000000000004</v>
      </c>
      <c r="W5" s="59" t="s">
        <v>398</v>
      </c>
    </row>
    <row r="6" spans="1:23" ht="24" customHeight="1" x14ac:dyDescent="0.35">
      <c r="A6" s="21">
        <v>3</v>
      </c>
      <c r="B6" s="54">
        <v>1714003</v>
      </c>
      <c r="C6" s="22" t="s">
        <v>659</v>
      </c>
      <c r="D6" s="23">
        <f t="shared" si="0"/>
        <v>8</v>
      </c>
      <c r="E6" s="24" t="s">
        <v>659</v>
      </c>
      <c r="F6" s="23">
        <f t="shared" si="1"/>
        <v>8</v>
      </c>
      <c r="G6" s="24" t="s">
        <v>659</v>
      </c>
      <c r="H6" s="23">
        <f t="shared" si="2"/>
        <v>8</v>
      </c>
      <c r="I6" s="24" t="s">
        <v>659</v>
      </c>
      <c r="J6" s="23">
        <f t="shared" si="3"/>
        <v>8</v>
      </c>
      <c r="K6" s="24" t="s">
        <v>659</v>
      </c>
      <c r="L6" s="23">
        <f t="shared" si="4"/>
        <v>8</v>
      </c>
      <c r="M6" s="24" t="s">
        <v>664</v>
      </c>
      <c r="N6" s="23">
        <f t="shared" si="5"/>
        <v>10</v>
      </c>
      <c r="O6" s="24" t="s">
        <v>661</v>
      </c>
      <c r="P6" s="23">
        <f t="shared" si="6"/>
        <v>9</v>
      </c>
      <c r="Q6" s="24" t="s">
        <v>664</v>
      </c>
      <c r="R6" s="23">
        <f t="shared" si="7"/>
        <v>10</v>
      </c>
      <c r="S6" s="24">
        <f t="shared" si="8"/>
        <v>346</v>
      </c>
      <c r="T6" s="25">
        <f t="shared" si="9"/>
        <v>8.2380952380952372</v>
      </c>
      <c r="U6" s="28">
        <v>326</v>
      </c>
      <c r="V6" s="26">
        <f t="shared" si="10"/>
        <v>8.4</v>
      </c>
      <c r="W6" s="59" t="s">
        <v>399</v>
      </c>
    </row>
    <row r="7" spans="1:23" ht="24" customHeight="1" x14ac:dyDescent="0.35">
      <c r="A7" s="21">
        <v>4</v>
      </c>
      <c r="B7" s="54">
        <v>1714004</v>
      </c>
      <c r="C7" s="22" t="s">
        <v>659</v>
      </c>
      <c r="D7" s="23">
        <f t="shared" si="0"/>
        <v>8</v>
      </c>
      <c r="E7" s="24" t="s">
        <v>659</v>
      </c>
      <c r="F7" s="23">
        <f t="shared" si="1"/>
        <v>8</v>
      </c>
      <c r="G7" s="24" t="s">
        <v>661</v>
      </c>
      <c r="H7" s="23">
        <f t="shared" si="2"/>
        <v>9</v>
      </c>
      <c r="I7" s="24" t="s">
        <v>662</v>
      </c>
      <c r="J7" s="23">
        <f t="shared" si="3"/>
        <v>7</v>
      </c>
      <c r="K7" s="24" t="s">
        <v>659</v>
      </c>
      <c r="L7" s="23">
        <f t="shared" si="4"/>
        <v>8</v>
      </c>
      <c r="M7" s="24" t="s">
        <v>664</v>
      </c>
      <c r="N7" s="23">
        <f t="shared" si="5"/>
        <v>10</v>
      </c>
      <c r="O7" s="24" t="s">
        <v>659</v>
      </c>
      <c r="P7" s="23">
        <f t="shared" si="6"/>
        <v>8</v>
      </c>
      <c r="Q7" s="24" t="s">
        <v>661</v>
      </c>
      <c r="R7" s="23">
        <f t="shared" si="7"/>
        <v>9</v>
      </c>
      <c r="S7" s="24">
        <f t="shared" si="8"/>
        <v>340</v>
      </c>
      <c r="T7" s="25">
        <f t="shared" si="9"/>
        <v>8.0952380952380949</v>
      </c>
      <c r="U7" s="28">
        <v>323</v>
      </c>
      <c r="V7" s="26">
        <f t="shared" si="10"/>
        <v>8.2874999999999996</v>
      </c>
      <c r="W7" s="59" t="s">
        <v>400</v>
      </c>
    </row>
    <row r="8" spans="1:23" ht="24" customHeight="1" x14ac:dyDescent="0.35">
      <c r="A8" s="21">
        <v>5</v>
      </c>
      <c r="B8" s="54">
        <v>1714005</v>
      </c>
      <c r="C8" s="22" t="s">
        <v>661</v>
      </c>
      <c r="D8" s="23">
        <f t="shared" si="0"/>
        <v>9</v>
      </c>
      <c r="E8" s="24" t="s">
        <v>659</v>
      </c>
      <c r="F8" s="23">
        <f t="shared" si="1"/>
        <v>8</v>
      </c>
      <c r="G8" s="24" t="s">
        <v>659</v>
      </c>
      <c r="H8" s="23">
        <f t="shared" si="2"/>
        <v>8</v>
      </c>
      <c r="I8" s="24" t="s">
        <v>659</v>
      </c>
      <c r="J8" s="23">
        <f t="shared" si="3"/>
        <v>8</v>
      </c>
      <c r="K8" s="24" t="s">
        <v>661</v>
      </c>
      <c r="L8" s="23">
        <f t="shared" si="4"/>
        <v>9</v>
      </c>
      <c r="M8" s="24" t="s">
        <v>664</v>
      </c>
      <c r="N8" s="23">
        <f t="shared" si="5"/>
        <v>10</v>
      </c>
      <c r="O8" s="24" t="s">
        <v>659</v>
      </c>
      <c r="P8" s="23">
        <f t="shared" si="6"/>
        <v>8</v>
      </c>
      <c r="Q8" s="24" t="s">
        <v>661</v>
      </c>
      <c r="R8" s="23">
        <f t="shared" si="7"/>
        <v>9</v>
      </c>
      <c r="S8" s="24">
        <f t="shared" si="8"/>
        <v>356</v>
      </c>
      <c r="T8" s="25">
        <f t="shared" si="9"/>
        <v>8.4761904761904763</v>
      </c>
      <c r="U8" s="28">
        <v>317</v>
      </c>
      <c r="V8" s="26">
        <f t="shared" si="10"/>
        <v>8.4124999999999996</v>
      </c>
      <c r="W8" s="59" t="s">
        <v>401</v>
      </c>
    </row>
    <row r="9" spans="1:23" ht="24" customHeight="1" x14ac:dyDescent="0.35">
      <c r="A9" s="21">
        <v>6</v>
      </c>
      <c r="B9" s="54">
        <v>1714006</v>
      </c>
      <c r="C9" s="22" t="s">
        <v>662</v>
      </c>
      <c r="D9" s="23">
        <f t="shared" si="0"/>
        <v>7</v>
      </c>
      <c r="E9" s="24" t="s">
        <v>662</v>
      </c>
      <c r="F9" s="23">
        <f t="shared" si="1"/>
        <v>7</v>
      </c>
      <c r="G9" s="24" t="s">
        <v>662</v>
      </c>
      <c r="H9" s="23">
        <f t="shared" si="2"/>
        <v>7</v>
      </c>
      <c r="I9" s="24" t="s">
        <v>665</v>
      </c>
      <c r="J9" s="23">
        <f t="shared" si="3"/>
        <v>5</v>
      </c>
      <c r="K9" s="24" t="s">
        <v>662</v>
      </c>
      <c r="L9" s="23">
        <f t="shared" si="4"/>
        <v>7</v>
      </c>
      <c r="M9" s="24" t="s">
        <v>659</v>
      </c>
      <c r="N9" s="23">
        <f t="shared" si="5"/>
        <v>8</v>
      </c>
      <c r="O9" s="24" t="s">
        <v>659</v>
      </c>
      <c r="P9" s="23">
        <f t="shared" si="6"/>
        <v>8</v>
      </c>
      <c r="Q9" s="24" t="s">
        <v>659</v>
      </c>
      <c r="R9" s="23">
        <f t="shared" si="7"/>
        <v>8</v>
      </c>
      <c r="S9" s="24">
        <f t="shared" si="8"/>
        <v>284</v>
      </c>
      <c r="T9" s="25">
        <f t="shared" si="9"/>
        <v>6.7619047619047619</v>
      </c>
      <c r="U9" s="28">
        <v>298</v>
      </c>
      <c r="V9" s="26">
        <f t="shared" si="10"/>
        <v>7.2750000000000004</v>
      </c>
      <c r="W9" s="59" t="s">
        <v>402</v>
      </c>
    </row>
    <row r="10" spans="1:23" ht="24" customHeight="1" x14ac:dyDescent="0.35">
      <c r="A10" s="21">
        <v>7</v>
      </c>
      <c r="B10" s="54">
        <v>1714007</v>
      </c>
      <c r="C10" s="22" t="s">
        <v>663</v>
      </c>
      <c r="D10" s="23">
        <f t="shared" si="0"/>
        <v>6</v>
      </c>
      <c r="E10" s="24" t="s">
        <v>662</v>
      </c>
      <c r="F10" s="23">
        <f t="shared" si="1"/>
        <v>7</v>
      </c>
      <c r="G10" s="24" t="s">
        <v>665</v>
      </c>
      <c r="H10" s="23">
        <f t="shared" si="2"/>
        <v>5</v>
      </c>
      <c r="I10" s="24" t="s">
        <v>666</v>
      </c>
      <c r="J10" s="23">
        <f t="shared" si="3"/>
        <v>4</v>
      </c>
      <c r="K10" s="68" t="s">
        <v>660</v>
      </c>
      <c r="L10" s="23">
        <f t="shared" si="4"/>
        <v>0</v>
      </c>
      <c r="M10" s="24" t="s">
        <v>659</v>
      </c>
      <c r="N10" s="23">
        <f t="shared" si="5"/>
        <v>8</v>
      </c>
      <c r="O10" s="24" t="s">
        <v>662</v>
      </c>
      <c r="P10" s="23">
        <f t="shared" si="6"/>
        <v>7</v>
      </c>
      <c r="Q10" s="24" t="s">
        <v>659</v>
      </c>
      <c r="R10" s="23">
        <f t="shared" si="7"/>
        <v>8</v>
      </c>
      <c r="S10" s="24">
        <f t="shared" si="8"/>
        <v>212</v>
      </c>
      <c r="T10" s="25">
        <f t="shared" si="9"/>
        <v>5.0476190476190474</v>
      </c>
      <c r="U10" s="28">
        <v>240</v>
      </c>
      <c r="V10" s="26">
        <f t="shared" si="10"/>
        <v>5.65</v>
      </c>
      <c r="W10" s="59" t="s">
        <v>403</v>
      </c>
    </row>
    <row r="11" spans="1:23" ht="24" customHeight="1" x14ac:dyDescent="0.35">
      <c r="A11" s="21">
        <v>8</v>
      </c>
      <c r="B11" s="54">
        <v>1714008</v>
      </c>
      <c r="C11" s="22" t="s">
        <v>663</v>
      </c>
      <c r="D11" s="23">
        <f t="shared" si="0"/>
        <v>6</v>
      </c>
      <c r="E11" s="24" t="s">
        <v>659</v>
      </c>
      <c r="F11" s="23">
        <f t="shared" si="1"/>
        <v>8</v>
      </c>
      <c r="G11" s="24" t="s">
        <v>663</v>
      </c>
      <c r="H11" s="23">
        <f t="shared" si="2"/>
        <v>6</v>
      </c>
      <c r="I11" s="24" t="s">
        <v>665</v>
      </c>
      <c r="J11" s="23">
        <f t="shared" si="3"/>
        <v>5</v>
      </c>
      <c r="K11" s="24" t="s">
        <v>663</v>
      </c>
      <c r="L11" s="23">
        <f t="shared" si="4"/>
        <v>6</v>
      </c>
      <c r="M11" s="24" t="s">
        <v>661</v>
      </c>
      <c r="N11" s="23">
        <f t="shared" si="5"/>
        <v>9</v>
      </c>
      <c r="O11" s="24" t="s">
        <v>659</v>
      </c>
      <c r="P11" s="23">
        <f t="shared" si="6"/>
        <v>8</v>
      </c>
      <c r="Q11" s="24" t="s">
        <v>659</v>
      </c>
      <c r="R11" s="23">
        <f t="shared" si="7"/>
        <v>8</v>
      </c>
      <c r="S11" s="24">
        <f t="shared" si="8"/>
        <v>274</v>
      </c>
      <c r="T11" s="25">
        <f t="shared" si="9"/>
        <v>6.5238095238095237</v>
      </c>
      <c r="U11" s="28">
        <v>256</v>
      </c>
      <c r="V11" s="26">
        <f t="shared" si="10"/>
        <v>6.625</v>
      </c>
      <c r="W11" s="59" t="s">
        <v>404</v>
      </c>
    </row>
    <row r="12" spans="1:23" ht="24" customHeight="1" x14ac:dyDescent="0.35">
      <c r="A12" s="21">
        <v>9</v>
      </c>
      <c r="B12" s="54">
        <v>1714009</v>
      </c>
      <c r="C12" s="22" t="s">
        <v>665</v>
      </c>
      <c r="D12" s="23">
        <f t="shared" si="0"/>
        <v>5</v>
      </c>
      <c r="E12" s="24" t="s">
        <v>665</v>
      </c>
      <c r="F12" s="23">
        <f t="shared" si="1"/>
        <v>5</v>
      </c>
      <c r="G12" s="24" t="s">
        <v>666</v>
      </c>
      <c r="H12" s="23">
        <f t="shared" si="2"/>
        <v>4</v>
      </c>
      <c r="I12" s="68" t="s">
        <v>660</v>
      </c>
      <c r="J12" s="23">
        <f t="shared" si="3"/>
        <v>0</v>
      </c>
      <c r="K12" s="24" t="s">
        <v>666</v>
      </c>
      <c r="L12" s="23">
        <f t="shared" si="4"/>
        <v>4</v>
      </c>
      <c r="M12" s="24" t="s">
        <v>662</v>
      </c>
      <c r="N12" s="23">
        <f t="shared" si="5"/>
        <v>7</v>
      </c>
      <c r="O12" s="24" t="s">
        <v>659</v>
      </c>
      <c r="P12" s="23">
        <f t="shared" si="6"/>
        <v>8</v>
      </c>
      <c r="Q12" s="24" t="s">
        <v>661</v>
      </c>
      <c r="R12" s="23">
        <f t="shared" si="7"/>
        <v>9</v>
      </c>
      <c r="S12" s="24">
        <f t="shared" si="8"/>
        <v>176</v>
      </c>
      <c r="T12" s="25">
        <f t="shared" si="9"/>
        <v>4.1904761904761907</v>
      </c>
      <c r="U12" s="28">
        <v>205</v>
      </c>
      <c r="V12" s="26">
        <f t="shared" si="10"/>
        <v>4.7625000000000002</v>
      </c>
      <c r="W12" s="59" t="s">
        <v>405</v>
      </c>
    </row>
    <row r="13" spans="1:23" ht="24" customHeight="1" x14ac:dyDescent="0.35">
      <c r="A13" s="21">
        <v>10</v>
      </c>
      <c r="B13" s="54">
        <v>1714010</v>
      </c>
      <c r="C13" s="22" t="s">
        <v>661</v>
      </c>
      <c r="D13" s="23">
        <f t="shared" si="0"/>
        <v>9</v>
      </c>
      <c r="E13" s="24" t="s">
        <v>659</v>
      </c>
      <c r="F13" s="23">
        <f t="shared" si="1"/>
        <v>8</v>
      </c>
      <c r="G13" s="24" t="s">
        <v>659</v>
      </c>
      <c r="H13" s="23">
        <f t="shared" si="2"/>
        <v>8</v>
      </c>
      <c r="I13" s="24" t="s">
        <v>662</v>
      </c>
      <c r="J13" s="23">
        <f t="shared" si="3"/>
        <v>7</v>
      </c>
      <c r="K13" s="24" t="s">
        <v>659</v>
      </c>
      <c r="L13" s="23">
        <f t="shared" si="4"/>
        <v>8</v>
      </c>
      <c r="M13" s="24" t="s">
        <v>664</v>
      </c>
      <c r="N13" s="23">
        <f t="shared" si="5"/>
        <v>10</v>
      </c>
      <c r="O13" s="24" t="s">
        <v>661</v>
      </c>
      <c r="P13" s="23">
        <f t="shared" si="6"/>
        <v>9</v>
      </c>
      <c r="Q13" s="24" t="s">
        <v>664</v>
      </c>
      <c r="R13" s="23">
        <f t="shared" si="7"/>
        <v>10</v>
      </c>
      <c r="S13" s="24">
        <f t="shared" si="8"/>
        <v>346</v>
      </c>
      <c r="T13" s="25">
        <f t="shared" si="9"/>
        <v>8.2380952380952372</v>
      </c>
      <c r="U13" s="28">
        <v>313</v>
      </c>
      <c r="V13" s="26">
        <f t="shared" si="10"/>
        <v>8.2375000000000007</v>
      </c>
      <c r="W13" s="59" t="s">
        <v>406</v>
      </c>
    </row>
    <row r="14" spans="1:23" ht="24" customHeight="1" x14ac:dyDescent="0.35">
      <c r="A14" s="21">
        <v>11</v>
      </c>
      <c r="B14" s="54">
        <v>1714011</v>
      </c>
      <c r="C14" s="22" t="s">
        <v>662</v>
      </c>
      <c r="D14" s="23">
        <f t="shared" si="0"/>
        <v>7</v>
      </c>
      <c r="E14" s="24" t="s">
        <v>663</v>
      </c>
      <c r="F14" s="23">
        <f t="shared" si="1"/>
        <v>6</v>
      </c>
      <c r="G14" s="24" t="s">
        <v>659</v>
      </c>
      <c r="H14" s="23">
        <f t="shared" si="2"/>
        <v>8</v>
      </c>
      <c r="I14" s="24" t="s">
        <v>663</v>
      </c>
      <c r="J14" s="23">
        <f t="shared" si="3"/>
        <v>6</v>
      </c>
      <c r="K14" s="24" t="s">
        <v>663</v>
      </c>
      <c r="L14" s="23">
        <f t="shared" si="4"/>
        <v>6</v>
      </c>
      <c r="M14" s="24" t="s">
        <v>659</v>
      </c>
      <c r="N14" s="23">
        <f t="shared" si="5"/>
        <v>8</v>
      </c>
      <c r="O14" s="24" t="s">
        <v>659</v>
      </c>
      <c r="P14" s="23">
        <f t="shared" si="6"/>
        <v>8</v>
      </c>
      <c r="Q14" s="24" t="s">
        <v>661</v>
      </c>
      <c r="R14" s="23">
        <f t="shared" si="7"/>
        <v>9</v>
      </c>
      <c r="S14" s="24">
        <f t="shared" si="8"/>
        <v>286</v>
      </c>
      <c r="T14" s="25">
        <f t="shared" si="9"/>
        <v>6.8095238095238093</v>
      </c>
      <c r="U14" s="28">
        <v>290</v>
      </c>
      <c r="V14" s="26">
        <f t="shared" si="10"/>
        <v>7.2</v>
      </c>
      <c r="W14" s="59" t="s">
        <v>407</v>
      </c>
    </row>
    <row r="15" spans="1:23" ht="24" customHeight="1" x14ac:dyDescent="0.35">
      <c r="A15" s="21">
        <v>12</v>
      </c>
      <c r="B15" s="54">
        <v>1714012</v>
      </c>
      <c r="C15" s="22" t="s">
        <v>665</v>
      </c>
      <c r="D15" s="23">
        <f t="shared" si="0"/>
        <v>5</v>
      </c>
      <c r="E15" s="24" t="s">
        <v>666</v>
      </c>
      <c r="F15" s="23">
        <f t="shared" si="1"/>
        <v>4</v>
      </c>
      <c r="G15" s="24" t="s">
        <v>665</v>
      </c>
      <c r="H15" s="23">
        <f t="shared" si="2"/>
        <v>5</v>
      </c>
      <c r="I15" s="68" t="s">
        <v>660</v>
      </c>
      <c r="J15" s="23">
        <f t="shared" si="3"/>
        <v>0</v>
      </c>
      <c r="K15" s="68" t="s">
        <v>660</v>
      </c>
      <c r="L15" s="23">
        <f t="shared" si="4"/>
        <v>0</v>
      </c>
      <c r="M15" s="24" t="s">
        <v>662</v>
      </c>
      <c r="N15" s="23">
        <f t="shared" si="5"/>
        <v>7</v>
      </c>
      <c r="O15" s="24" t="s">
        <v>662</v>
      </c>
      <c r="P15" s="23">
        <f t="shared" si="6"/>
        <v>7</v>
      </c>
      <c r="Q15" s="24" t="s">
        <v>659</v>
      </c>
      <c r="R15" s="23">
        <f t="shared" si="7"/>
        <v>8</v>
      </c>
      <c r="S15" s="24">
        <f t="shared" si="8"/>
        <v>146</v>
      </c>
      <c r="T15" s="25">
        <f t="shared" si="9"/>
        <v>3.4761904761904763</v>
      </c>
      <c r="U15" s="28">
        <v>168</v>
      </c>
      <c r="V15" s="26">
        <f t="shared" si="10"/>
        <v>3.9249999999999998</v>
      </c>
      <c r="W15" s="59" t="s">
        <v>408</v>
      </c>
    </row>
    <row r="16" spans="1:23" ht="24" customHeight="1" x14ac:dyDescent="0.35">
      <c r="A16" s="21">
        <v>13</v>
      </c>
      <c r="B16" s="54">
        <v>1714013</v>
      </c>
      <c r="C16" s="22" t="s">
        <v>659</v>
      </c>
      <c r="D16" s="23">
        <f t="shared" si="0"/>
        <v>8</v>
      </c>
      <c r="E16" s="24" t="s">
        <v>663</v>
      </c>
      <c r="F16" s="23">
        <f t="shared" si="1"/>
        <v>6</v>
      </c>
      <c r="G16" s="24" t="s">
        <v>663</v>
      </c>
      <c r="H16" s="23">
        <f t="shared" si="2"/>
        <v>6</v>
      </c>
      <c r="I16" s="24" t="s">
        <v>666</v>
      </c>
      <c r="J16" s="23">
        <f t="shared" si="3"/>
        <v>4</v>
      </c>
      <c r="K16" s="24" t="s">
        <v>663</v>
      </c>
      <c r="L16" s="23">
        <f t="shared" si="4"/>
        <v>6</v>
      </c>
      <c r="M16" s="24" t="s">
        <v>661</v>
      </c>
      <c r="N16" s="23">
        <f t="shared" si="5"/>
        <v>9</v>
      </c>
      <c r="O16" s="24" t="s">
        <v>662</v>
      </c>
      <c r="P16" s="23">
        <f t="shared" si="6"/>
        <v>7</v>
      </c>
      <c r="Q16" s="24" t="s">
        <v>659</v>
      </c>
      <c r="R16" s="23">
        <f t="shared" si="7"/>
        <v>8</v>
      </c>
      <c r="S16" s="24">
        <f t="shared" si="8"/>
        <v>264</v>
      </c>
      <c r="T16" s="25">
        <f t="shared" si="9"/>
        <v>6.2857142857142856</v>
      </c>
      <c r="U16" s="28">
        <v>241</v>
      </c>
      <c r="V16" s="26">
        <f t="shared" si="10"/>
        <v>6.3125</v>
      </c>
      <c r="W16" s="59" t="s">
        <v>409</v>
      </c>
    </row>
    <row r="17" spans="1:23" ht="24" customHeight="1" x14ac:dyDescent="0.35">
      <c r="A17" s="21">
        <v>14</v>
      </c>
      <c r="B17" s="54">
        <v>1714014</v>
      </c>
      <c r="C17" s="22" t="s">
        <v>662</v>
      </c>
      <c r="D17" s="23">
        <f t="shared" si="0"/>
        <v>7</v>
      </c>
      <c r="E17" s="24" t="s">
        <v>659</v>
      </c>
      <c r="F17" s="23">
        <f t="shared" si="1"/>
        <v>8</v>
      </c>
      <c r="G17" s="24" t="s">
        <v>662</v>
      </c>
      <c r="H17" s="23">
        <f t="shared" si="2"/>
        <v>7</v>
      </c>
      <c r="I17" s="24" t="s">
        <v>663</v>
      </c>
      <c r="J17" s="23">
        <f t="shared" si="3"/>
        <v>6</v>
      </c>
      <c r="K17" s="24" t="s">
        <v>662</v>
      </c>
      <c r="L17" s="23">
        <f t="shared" si="4"/>
        <v>7</v>
      </c>
      <c r="M17" s="24" t="s">
        <v>659</v>
      </c>
      <c r="N17" s="23">
        <f t="shared" si="5"/>
        <v>8</v>
      </c>
      <c r="O17" s="24" t="s">
        <v>659</v>
      </c>
      <c r="P17" s="23">
        <f t="shared" si="6"/>
        <v>8</v>
      </c>
      <c r="Q17" s="24" t="s">
        <v>661</v>
      </c>
      <c r="R17" s="23">
        <f t="shared" si="7"/>
        <v>9</v>
      </c>
      <c r="S17" s="24">
        <f t="shared" si="8"/>
        <v>302</v>
      </c>
      <c r="T17" s="25">
        <f t="shared" si="9"/>
        <v>7.1904761904761907</v>
      </c>
      <c r="U17" s="28">
        <v>300</v>
      </c>
      <c r="V17" s="26">
        <f t="shared" si="10"/>
        <v>7.5250000000000004</v>
      </c>
      <c r="W17" s="59" t="s">
        <v>410</v>
      </c>
    </row>
    <row r="18" spans="1:23" ht="24" customHeight="1" x14ac:dyDescent="0.35">
      <c r="A18" s="21">
        <v>15</v>
      </c>
      <c r="B18" s="54">
        <v>1714015</v>
      </c>
      <c r="C18" s="22" t="s">
        <v>663</v>
      </c>
      <c r="D18" s="23">
        <f t="shared" si="0"/>
        <v>6</v>
      </c>
      <c r="E18" s="68" t="s">
        <v>660</v>
      </c>
      <c r="F18" s="23">
        <f t="shared" si="1"/>
        <v>0</v>
      </c>
      <c r="G18" s="68" t="s">
        <v>660</v>
      </c>
      <c r="H18" s="23">
        <f t="shared" si="2"/>
        <v>0</v>
      </c>
      <c r="I18" s="68" t="s">
        <v>660</v>
      </c>
      <c r="J18" s="23">
        <f t="shared" si="3"/>
        <v>0</v>
      </c>
      <c r="K18" s="24" t="s">
        <v>666</v>
      </c>
      <c r="L18" s="23">
        <f t="shared" si="4"/>
        <v>4</v>
      </c>
      <c r="M18" s="24" t="s">
        <v>662</v>
      </c>
      <c r="N18" s="23">
        <f t="shared" si="5"/>
        <v>7</v>
      </c>
      <c r="O18" s="24" t="s">
        <v>659</v>
      </c>
      <c r="P18" s="23">
        <f t="shared" si="6"/>
        <v>8</v>
      </c>
      <c r="Q18" s="73" t="s">
        <v>660</v>
      </c>
      <c r="R18" s="23">
        <f t="shared" si="7"/>
        <v>0</v>
      </c>
      <c r="S18" s="24">
        <f t="shared" si="8"/>
        <v>102</v>
      </c>
      <c r="T18" s="25">
        <f t="shared" si="9"/>
        <v>2.4285714285714284</v>
      </c>
      <c r="U18" s="28">
        <v>198</v>
      </c>
      <c r="V18" s="26">
        <f t="shared" si="10"/>
        <v>3.75</v>
      </c>
      <c r="W18" s="59" t="s">
        <v>411</v>
      </c>
    </row>
    <row r="19" spans="1:23" ht="24" customHeight="1" x14ac:dyDescent="0.35">
      <c r="A19" s="21">
        <v>16</v>
      </c>
      <c r="B19" s="54">
        <v>1714017</v>
      </c>
      <c r="C19" s="22" t="s">
        <v>662</v>
      </c>
      <c r="D19" s="23">
        <f t="shared" si="0"/>
        <v>7</v>
      </c>
      <c r="E19" s="24" t="s">
        <v>662</v>
      </c>
      <c r="F19" s="23">
        <f t="shared" si="1"/>
        <v>7</v>
      </c>
      <c r="G19" s="24" t="s">
        <v>663</v>
      </c>
      <c r="H19" s="23">
        <f t="shared" si="2"/>
        <v>6</v>
      </c>
      <c r="I19" s="24" t="s">
        <v>663</v>
      </c>
      <c r="J19" s="23">
        <f t="shared" si="3"/>
        <v>6</v>
      </c>
      <c r="K19" s="24" t="s">
        <v>665</v>
      </c>
      <c r="L19" s="23">
        <f t="shared" si="4"/>
        <v>5</v>
      </c>
      <c r="M19" s="24" t="s">
        <v>659</v>
      </c>
      <c r="N19" s="23">
        <f t="shared" si="5"/>
        <v>8</v>
      </c>
      <c r="O19" s="24" t="s">
        <v>659</v>
      </c>
      <c r="P19" s="23">
        <f t="shared" si="6"/>
        <v>8</v>
      </c>
      <c r="Q19" s="24" t="s">
        <v>664</v>
      </c>
      <c r="R19" s="23">
        <f t="shared" si="7"/>
        <v>10</v>
      </c>
      <c r="S19" s="24">
        <f t="shared" si="8"/>
        <v>278</v>
      </c>
      <c r="T19" s="25">
        <f t="shared" si="9"/>
        <v>6.6190476190476186</v>
      </c>
      <c r="U19" s="28">
        <v>288</v>
      </c>
      <c r="V19" s="26">
        <f t="shared" si="10"/>
        <v>7.0750000000000002</v>
      </c>
      <c r="W19" s="59" t="s">
        <v>412</v>
      </c>
    </row>
    <row r="20" spans="1:23" ht="24" customHeight="1" x14ac:dyDescent="0.35">
      <c r="A20" s="21">
        <v>17</v>
      </c>
      <c r="B20" s="54">
        <v>1714018</v>
      </c>
      <c r="C20" s="22" t="s">
        <v>661</v>
      </c>
      <c r="D20" s="23">
        <f t="shared" si="0"/>
        <v>9</v>
      </c>
      <c r="E20" s="24" t="s">
        <v>661</v>
      </c>
      <c r="F20" s="23">
        <f t="shared" si="1"/>
        <v>9</v>
      </c>
      <c r="G20" s="24" t="s">
        <v>661</v>
      </c>
      <c r="H20" s="23">
        <f t="shared" si="2"/>
        <v>9</v>
      </c>
      <c r="I20" s="24" t="s">
        <v>659</v>
      </c>
      <c r="J20" s="23">
        <f t="shared" si="3"/>
        <v>8</v>
      </c>
      <c r="K20" s="24" t="s">
        <v>661</v>
      </c>
      <c r="L20" s="23">
        <f t="shared" si="4"/>
        <v>9</v>
      </c>
      <c r="M20" s="24" t="s">
        <v>664</v>
      </c>
      <c r="N20" s="23">
        <f t="shared" si="5"/>
        <v>10</v>
      </c>
      <c r="O20" s="24" t="s">
        <v>661</v>
      </c>
      <c r="P20" s="23">
        <f t="shared" si="6"/>
        <v>9</v>
      </c>
      <c r="Q20" s="24" t="s">
        <v>661</v>
      </c>
      <c r="R20" s="23">
        <f t="shared" si="7"/>
        <v>9</v>
      </c>
      <c r="S20" s="24">
        <f t="shared" si="8"/>
        <v>372</v>
      </c>
      <c r="T20" s="25">
        <f t="shared" si="9"/>
        <v>8.8571428571428577</v>
      </c>
      <c r="U20" s="28">
        <v>364</v>
      </c>
      <c r="V20" s="26">
        <f t="shared" si="10"/>
        <v>9.1999999999999993</v>
      </c>
      <c r="W20" s="59" t="s">
        <v>413</v>
      </c>
    </row>
    <row r="21" spans="1:23" ht="24" customHeight="1" x14ac:dyDescent="0.35">
      <c r="A21" s="21">
        <v>18</v>
      </c>
      <c r="B21" s="54">
        <v>1714019</v>
      </c>
      <c r="C21" s="22" t="s">
        <v>659</v>
      </c>
      <c r="D21" s="23">
        <f t="shared" si="0"/>
        <v>8</v>
      </c>
      <c r="E21" s="24" t="s">
        <v>663</v>
      </c>
      <c r="F21" s="23">
        <f t="shared" si="1"/>
        <v>6</v>
      </c>
      <c r="G21" s="24" t="s">
        <v>659</v>
      </c>
      <c r="H21" s="23">
        <f t="shared" si="2"/>
        <v>8</v>
      </c>
      <c r="I21" s="24" t="s">
        <v>665</v>
      </c>
      <c r="J21" s="23">
        <f t="shared" si="3"/>
        <v>5</v>
      </c>
      <c r="K21" s="24" t="s">
        <v>665</v>
      </c>
      <c r="L21" s="23">
        <f t="shared" si="4"/>
        <v>5</v>
      </c>
      <c r="M21" s="24" t="s">
        <v>661</v>
      </c>
      <c r="N21" s="23">
        <f t="shared" si="5"/>
        <v>9</v>
      </c>
      <c r="O21" s="24" t="s">
        <v>659</v>
      </c>
      <c r="P21" s="23">
        <f t="shared" si="6"/>
        <v>8</v>
      </c>
      <c r="Q21" s="24" t="s">
        <v>659</v>
      </c>
      <c r="R21" s="23">
        <f t="shared" si="7"/>
        <v>8</v>
      </c>
      <c r="S21" s="24">
        <f t="shared" si="8"/>
        <v>280</v>
      </c>
      <c r="T21" s="25">
        <f t="shared" si="9"/>
        <v>6.666666666666667</v>
      </c>
      <c r="U21" s="28">
        <v>293</v>
      </c>
      <c r="V21" s="26">
        <f t="shared" si="10"/>
        <v>7.1624999999999996</v>
      </c>
      <c r="W21" s="59" t="s">
        <v>414</v>
      </c>
    </row>
    <row r="22" spans="1:23" ht="24" customHeight="1" x14ac:dyDescent="0.35">
      <c r="A22" s="21">
        <v>19</v>
      </c>
      <c r="B22" s="54">
        <v>1714020</v>
      </c>
      <c r="C22" s="22" t="s">
        <v>666</v>
      </c>
      <c r="D22" s="23">
        <f t="shared" si="0"/>
        <v>4</v>
      </c>
      <c r="E22" s="68" t="s">
        <v>660</v>
      </c>
      <c r="F22" s="23">
        <f t="shared" si="1"/>
        <v>0</v>
      </c>
      <c r="G22" s="68" t="s">
        <v>660</v>
      </c>
      <c r="H22" s="23">
        <f t="shared" si="2"/>
        <v>0</v>
      </c>
      <c r="I22" s="68" t="s">
        <v>660</v>
      </c>
      <c r="J22" s="23">
        <f t="shared" si="3"/>
        <v>0</v>
      </c>
      <c r="K22" s="68" t="s">
        <v>660</v>
      </c>
      <c r="L22" s="23">
        <f t="shared" si="4"/>
        <v>0</v>
      </c>
      <c r="M22" s="24" t="s">
        <v>662</v>
      </c>
      <c r="N22" s="23">
        <f t="shared" si="5"/>
        <v>7</v>
      </c>
      <c r="O22" s="24" t="s">
        <v>659</v>
      </c>
      <c r="P22" s="23">
        <f t="shared" si="6"/>
        <v>8</v>
      </c>
      <c r="Q22" s="24" t="s">
        <v>661</v>
      </c>
      <c r="R22" s="23">
        <f t="shared" si="7"/>
        <v>9</v>
      </c>
      <c r="S22" s="24">
        <f t="shared" si="8"/>
        <v>80</v>
      </c>
      <c r="T22" s="25">
        <f t="shared" si="9"/>
        <v>1.9047619047619047</v>
      </c>
      <c r="U22" s="28">
        <v>157</v>
      </c>
      <c r="V22" s="26">
        <f t="shared" si="10"/>
        <v>2.9624999999999999</v>
      </c>
      <c r="W22" s="59" t="s">
        <v>415</v>
      </c>
    </row>
    <row r="23" spans="1:23" ht="24" customHeight="1" x14ac:dyDescent="0.35">
      <c r="A23" s="21">
        <v>20</v>
      </c>
      <c r="B23" s="54">
        <v>1714021</v>
      </c>
      <c r="C23" s="22" t="s">
        <v>661</v>
      </c>
      <c r="D23" s="23">
        <f t="shared" si="0"/>
        <v>9</v>
      </c>
      <c r="E23" s="24" t="s">
        <v>659</v>
      </c>
      <c r="F23" s="23">
        <f t="shared" si="1"/>
        <v>8</v>
      </c>
      <c r="G23" s="24" t="s">
        <v>662</v>
      </c>
      <c r="H23" s="23">
        <f t="shared" si="2"/>
        <v>7</v>
      </c>
      <c r="I23" s="24" t="s">
        <v>663</v>
      </c>
      <c r="J23" s="23">
        <f t="shared" si="3"/>
        <v>6</v>
      </c>
      <c r="K23" s="24" t="s">
        <v>663</v>
      </c>
      <c r="L23" s="23">
        <f t="shared" si="4"/>
        <v>6</v>
      </c>
      <c r="M23" s="24" t="s">
        <v>661</v>
      </c>
      <c r="N23" s="23">
        <f t="shared" si="5"/>
        <v>9</v>
      </c>
      <c r="O23" s="24" t="s">
        <v>661</v>
      </c>
      <c r="P23" s="23">
        <f t="shared" si="6"/>
        <v>9</v>
      </c>
      <c r="Q23" s="24" t="s">
        <v>664</v>
      </c>
      <c r="R23" s="23">
        <f t="shared" si="7"/>
        <v>10</v>
      </c>
      <c r="S23" s="24">
        <f t="shared" si="8"/>
        <v>318</v>
      </c>
      <c r="T23" s="25">
        <f t="shared" si="9"/>
        <v>7.5714285714285712</v>
      </c>
      <c r="U23" s="28">
        <v>334</v>
      </c>
      <c r="V23" s="26">
        <f t="shared" si="10"/>
        <v>8.15</v>
      </c>
      <c r="W23" s="59" t="s">
        <v>416</v>
      </c>
    </row>
    <row r="24" spans="1:23" ht="24" customHeight="1" x14ac:dyDescent="0.35">
      <c r="A24" s="21">
        <v>21</v>
      </c>
      <c r="B24" s="54">
        <v>1714022</v>
      </c>
      <c r="C24" s="22" t="s">
        <v>659</v>
      </c>
      <c r="D24" s="23">
        <f t="shared" si="0"/>
        <v>8</v>
      </c>
      <c r="E24" s="24" t="s">
        <v>661</v>
      </c>
      <c r="F24" s="23">
        <f t="shared" si="1"/>
        <v>9</v>
      </c>
      <c r="G24" s="24" t="s">
        <v>659</v>
      </c>
      <c r="H24" s="23">
        <f t="shared" si="2"/>
        <v>8</v>
      </c>
      <c r="I24" s="24" t="s">
        <v>659</v>
      </c>
      <c r="J24" s="23">
        <f t="shared" si="3"/>
        <v>8</v>
      </c>
      <c r="K24" s="24" t="s">
        <v>662</v>
      </c>
      <c r="L24" s="23">
        <f t="shared" si="4"/>
        <v>7</v>
      </c>
      <c r="M24" s="24" t="s">
        <v>661</v>
      </c>
      <c r="N24" s="23">
        <f t="shared" si="5"/>
        <v>9</v>
      </c>
      <c r="O24" s="24" t="s">
        <v>659</v>
      </c>
      <c r="P24" s="23">
        <f t="shared" si="6"/>
        <v>8</v>
      </c>
      <c r="Q24" s="24" t="s">
        <v>664</v>
      </c>
      <c r="R24" s="23">
        <f t="shared" si="7"/>
        <v>10</v>
      </c>
      <c r="S24" s="24">
        <f t="shared" si="8"/>
        <v>344</v>
      </c>
      <c r="T24" s="25">
        <f t="shared" si="9"/>
        <v>8.1904761904761898</v>
      </c>
      <c r="U24" s="28">
        <v>361</v>
      </c>
      <c r="V24" s="26">
        <f t="shared" si="10"/>
        <v>8.8125</v>
      </c>
      <c r="W24" s="59" t="s">
        <v>417</v>
      </c>
    </row>
    <row r="25" spans="1:23" ht="24" customHeight="1" x14ac:dyDescent="0.35">
      <c r="A25" s="21">
        <v>22</v>
      </c>
      <c r="B25" s="54">
        <v>1714023</v>
      </c>
      <c r="C25" s="22" t="s">
        <v>662</v>
      </c>
      <c r="D25" s="23">
        <f t="shared" si="0"/>
        <v>7</v>
      </c>
      <c r="E25" s="24" t="s">
        <v>659</v>
      </c>
      <c r="F25" s="23">
        <f t="shared" si="1"/>
        <v>8</v>
      </c>
      <c r="G25" s="24" t="s">
        <v>659</v>
      </c>
      <c r="H25" s="23">
        <f t="shared" si="2"/>
        <v>8</v>
      </c>
      <c r="I25" s="24" t="s">
        <v>663</v>
      </c>
      <c r="J25" s="23">
        <f t="shared" si="3"/>
        <v>6</v>
      </c>
      <c r="K25" s="24" t="s">
        <v>659</v>
      </c>
      <c r="L25" s="23">
        <f t="shared" si="4"/>
        <v>8</v>
      </c>
      <c r="M25" s="24" t="s">
        <v>664</v>
      </c>
      <c r="N25" s="23">
        <f t="shared" si="5"/>
        <v>10</v>
      </c>
      <c r="O25" s="24" t="s">
        <v>659</v>
      </c>
      <c r="P25" s="23">
        <f t="shared" si="6"/>
        <v>8</v>
      </c>
      <c r="Q25" s="24" t="s">
        <v>664</v>
      </c>
      <c r="R25" s="23">
        <f t="shared" si="7"/>
        <v>10</v>
      </c>
      <c r="S25" s="24">
        <f t="shared" si="8"/>
        <v>320</v>
      </c>
      <c r="T25" s="25">
        <f t="shared" si="9"/>
        <v>7.6190476190476186</v>
      </c>
      <c r="U25" s="28">
        <v>326</v>
      </c>
      <c r="V25" s="26">
        <f t="shared" si="10"/>
        <v>8.0749999999999993</v>
      </c>
      <c r="W25" s="59" t="s">
        <v>418</v>
      </c>
    </row>
    <row r="26" spans="1:23" ht="24" customHeight="1" x14ac:dyDescent="0.35">
      <c r="A26" s="21">
        <v>23</v>
      </c>
      <c r="B26" s="54">
        <v>1714024</v>
      </c>
      <c r="C26" s="22" t="s">
        <v>659</v>
      </c>
      <c r="D26" s="23">
        <f t="shared" si="0"/>
        <v>8</v>
      </c>
      <c r="E26" s="24" t="s">
        <v>662</v>
      </c>
      <c r="F26" s="23">
        <f t="shared" si="1"/>
        <v>7</v>
      </c>
      <c r="G26" s="24" t="s">
        <v>659</v>
      </c>
      <c r="H26" s="23">
        <f t="shared" si="2"/>
        <v>8</v>
      </c>
      <c r="I26" s="24" t="s">
        <v>662</v>
      </c>
      <c r="J26" s="23">
        <f t="shared" si="3"/>
        <v>7</v>
      </c>
      <c r="K26" s="24" t="s">
        <v>665</v>
      </c>
      <c r="L26" s="23">
        <f t="shared" si="4"/>
        <v>5</v>
      </c>
      <c r="M26" s="24" t="s">
        <v>663</v>
      </c>
      <c r="N26" s="23">
        <f t="shared" si="5"/>
        <v>6</v>
      </c>
      <c r="O26" s="24" t="s">
        <v>659</v>
      </c>
      <c r="P26" s="23">
        <f t="shared" si="6"/>
        <v>8</v>
      </c>
      <c r="Q26" s="24" t="s">
        <v>661</v>
      </c>
      <c r="R26" s="23">
        <f t="shared" si="7"/>
        <v>9</v>
      </c>
      <c r="S26" s="24">
        <f t="shared" si="8"/>
        <v>300</v>
      </c>
      <c r="T26" s="25">
        <f t="shared" si="9"/>
        <v>7.1428571428571432</v>
      </c>
      <c r="U26" s="28">
        <v>325</v>
      </c>
      <c r="V26" s="26">
        <f t="shared" si="10"/>
        <v>7.8125</v>
      </c>
      <c r="W26" s="59" t="s">
        <v>419</v>
      </c>
    </row>
    <row r="27" spans="1:23" ht="24" customHeight="1" x14ac:dyDescent="0.35">
      <c r="A27" s="21">
        <v>24</v>
      </c>
      <c r="B27" s="54">
        <v>1714025</v>
      </c>
      <c r="C27" s="22" t="s">
        <v>659</v>
      </c>
      <c r="D27" s="23">
        <f t="shared" si="0"/>
        <v>8</v>
      </c>
      <c r="E27" s="24" t="s">
        <v>663</v>
      </c>
      <c r="F27" s="23">
        <f t="shared" si="1"/>
        <v>6</v>
      </c>
      <c r="G27" s="24" t="s">
        <v>662</v>
      </c>
      <c r="H27" s="23">
        <f t="shared" si="2"/>
        <v>7</v>
      </c>
      <c r="I27" s="24" t="s">
        <v>665</v>
      </c>
      <c r="J27" s="23">
        <f t="shared" si="3"/>
        <v>5</v>
      </c>
      <c r="K27" s="24" t="s">
        <v>659</v>
      </c>
      <c r="L27" s="23">
        <f t="shared" si="4"/>
        <v>8</v>
      </c>
      <c r="M27" s="24" t="s">
        <v>661</v>
      </c>
      <c r="N27" s="23">
        <f t="shared" si="5"/>
        <v>9</v>
      </c>
      <c r="O27" s="24" t="s">
        <v>659</v>
      </c>
      <c r="P27" s="23">
        <f t="shared" si="6"/>
        <v>8</v>
      </c>
      <c r="Q27" s="24" t="s">
        <v>659</v>
      </c>
      <c r="R27" s="23">
        <f t="shared" si="7"/>
        <v>8</v>
      </c>
      <c r="S27" s="24">
        <f t="shared" si="8"/>
        <v>292</v>
      </c>
      <c r="T27" s="25">
        <f t="shared" si="9"/>
        <v>6.9523809523809526</v>
      </c>
      <c r="U27" s="28">
        <v>288</v>
      </c>
      <c r="V27" s="26">
        <f t="shared" si="10"/>
        <v>7.25</v>
      </c>
      <c r="W27" s="59" t="s">
        <v>420</v>
      </c>
    </row>
    <row r="28" spans="1:23" ht="24" customHeight="1" x14ac:dyDescent="0.35">
      <c r="A28" s="21">
        <v>25</v>
      </c>
      <c r="B28" s="54">
        <v>1714026</v>
      </c>
      <c r="C28" s="22" t="s">
        <v>659</v>
      </c>
      <c r="D28" s="23">
        <f t="shared" si="0"/>
        <v>8</v>
      </c>
      <c r="E28" s="24" t="s">
        <v>661</v>
      </c>
      <c r="F28" s="23">
        <f t="shared" si="1"/>
        <v>9</v>
      </c>
      <c r="G28" s="24" t="s">
        <v>659</v>
      </c>
      <c r="H28" s="23">
        <f t="shared" si="2"/>
        <v>8</v>
      </c>
      <c r="I28" s="24" t="s">
        <v>662</v>
      </c>
      <c r="J28" s="23">
        <f t="shared" si="3"/>
        <v>7</v>
      </c>
      <c r="K28" s="24" t="s">
        <v>659</v>
      </c>
      <c r="L28" s="23">
        <f t="shared" si="4"/>
        <v>8</v>
      </c>
      <c r="M28" s="24" t="s">
        <v>661</v>
      </c>
      <c r="N28" s="23">
        <f t="shared" si="5"/>
        <v>9</v>
      </c>
      <c r="O28" s="24" t="s">
        <v>661</v>
      </c>
      <c r="P28" s="23">
        <f t="shared" si="6"/>
        <v>9</v>
      </c>
      <c r="Q28" s="24" t="s">
        <v>661</v>
      </c>
      <c r="R28" s="23">
        <f t="shared" si="7"/>
        <v>9</v>
      </c>
      <c r="S28" s="24">
        <f t="shared" si="8"/>
        <v>342</v>
      </c>
      <c r="T28" s="25">
        <f t="shared" si="9"/>
        <v>8.1428571428571423</v>
      </c>
      <c r="U28" s="28">
        <v>346</v>
      </c>
      <c r="V28" s="26">
        <f t="shared" si="10"/>
        <v>8.6</v>
      </c>
      <c r="W28" s="59" t="s">
        <v>421</v>
      </c>
    </row>
    <row r="29" spans="1:23" ht="24" customHeight="1" x14ac:dyDescent="0.35">
      <c r="A29" s="21">
        <v>26</v>
      </c>
      <c r="B29" s="54">
        <v>1714027</v>
      </c>
      <c r="C29" s="22" t="s">
        <v>664</v>
      </c>
      <c r="D29" s="23">
        <f t="shared" si="0"/>
        <v>10</v>
      </c>
      <c r="E29" s="24" t="s">
        <v>659</v>
      </c>
      <c r="F29" s="23">
        <f t="shared" si="1"/>
        <v>8</v>
      </c>
      <c r="G29" s="24" t="s">
        <v>661</v>
      </c>
      <c r="H29" s="23">
        <f t="shared" si="2"/>
        <v>9</v>
      </c>
      <c r="I29" s="24" t="s">
        <v>662</v>
      </c>
      <c r="J29" s="23">
        <f t="shared" si="3"/>
        <v>7</v>
      </c>
      <c r="K29" s="24" t="s">
        <v>659</v>
      </c>
      <c r="L29" s="23">
        <f t="shared" si="4"/>
        <v>8</v>
      </c>
      <c r="M29" s="24" t="s">
        <v>664</v>
      </c>
      <c r="N29" s="23">
        <f t="shared" si="5"/>
        <v>10</v>
      </c>
      <c r="O29" s="24" t="s">
        <v>661</v>
      </c>
      <c r="P29" s="23">
        <f t="shared" si="6"/>
        <v>9</v>
      </c>
      <c r="Q29" s="24" t="s">
        <v>664</v>
      </c>
      <c r="R29" s="23">
        <f t="shared" si="7"/>
        <v>10</v>
      </c>
      <c r="S29" s="24">
        <f t="shared" si="8"/>
        <v>360</v>
      </c>
      <c r="T29" s="25">
        <f t="shared" si="9"/>
        <v>8.5714285714285712</v>
      </c>
      <c r="U29" s="28">
        <v>356</v>
      </c>
      <c r="V29" s="26">
        <f t="shared" si="10"/>
        <v>8.9499999999999993</v>
      </c>
      <c r="W29" s="59" t="s">
        <v>422</v>
      </c>
    </row>
    <row r="30" spans="1:23" ht="24" customHeight="1" x14ac:dyDescent="0.35">
      <c r="A30" s="21">
        <v>27</v>
      </c>
      <c r="B30" s="54">
        <v>1714028</v>
      </c>
      <c r="C30" s="22" t="s">
        <v>659</v>
      </c>
      <c r="D30" s="23">
        <f t="shared" si="0"/>
        <v>8</v>
      </c>
      <c r="E30" s="24" t="s">
        <v>665</v>
      </c>
      <c r="F30" s="23">
        <f t="shared" si="1"/>
        <v>5</v>
      </c>
      <c r="G30" s="24" t="s">
        <v>663</v>
      </c>
      <c r="H30" s="23">
        <f t="shared" si="2"/>
        <v>6</v>
      </c>
      <c r="I30" s="24" t="s">
        <v>665</v>
      </c>
      <c r="J30" s="23">
        <f t="shared" si="3"/>
        <v>5</v>
      </c>
      <c r="K30" s="24" t="s">
        <v>666</v>
      </c>
      <c r="L30" s="23">
        <f t="shared" si="4"/>
        <v>4</v>
      </c>
      <c r="M30" s="24" t="s">
        <v>662</v>
      </c>
      <c r="N30" s="23">
        <f t="shared" si="5"/>
        <v>7</v>
      </c>
      <c r="O30" s="24" t="s">
        <v>659</v>
      </c>
      <c r="P30" s="23">
        <f t="shared" si="6"/>
        <v>8</v>
      </c>
      <c r="Q30" s="73" t="s">
        <v>660</v>
      </c>
      <c r="R30" s="23">
        <f t="shared" si="7"/>
        <v>0</v>
      </c>
      <c r="S30" s="24">
        <f t="shared" si="8"/>
        <v>234</v>
      </c>
      <c r="T30" s="25">
        <f t="shared" si="9"/>
        <v>5.5714285714285712</v>
      </c>
      <c r="U30" s="28">
        <v>276</v>
      </c>
      <c r="V30" s="26">
        <f t="shared" si="10"/>
        <v>6.375</v>
      </c>
      <c r="W30" s="59" t="s">
        <v>423</v>
      </c>
    </row>
    <row r="31" spans="1:23" ht="24" customHeight="1" x14ac:dyDescent="0.35">
      <c r="A31" s="21">
        <v>28</v>
      </c>
      <c r="B31" s="54">
        <v>1714029</v>
      </c>
      <c r="C31" s="22" t="s">
        <v>661</v>
      </c>
      <c r="D31" s="23">
        <f t="shared" si="0"/>
        <v>9</v>
      </c>
      <c r="E31" s="24" t="s">
        <v>661</v>
      </c>
      <c r="F31" s="23">
        <f t="shared" si="1"/>
        <v>9</v>
      </c>
      <c r="G31" s="24" t="s">
        <v>661</v>
      </c>
      <c r="H31" s="23">
        <f t="shared" si="2"/>
        <v>9</v>
      </c>
      <c r="I31" s="24" t="s">
        <v>659</v>
      </c>
      <c r="J31" s="23">
        <f t="shared" si="3"/>
        <v>8</v>
      </c>
      <c r="K31" s="24" t="s">
        <v>662</v>
      </c>
      <c r="L31" s="23">
        <f t="shared" si="4"/>
        <v>7</v>
      </c>
      <c r="M31" s="24" t="s">
        <v>664</v>
      </c>
      <c r="N31" s="23">
        <f t="shared" si="5"/>
        <v>10</v>
      </c>
      <c r="O31" s="24" t="s">
        <v>661</v>
      </c>
      <c r="P31" s="23">
        <f t="shared" si="6"/>
        <v>9</v>
      </c>
      <c r="Q31" s="24" t="s">
        <v>664</v>
      </c>
      <c r="R31" s="23">
        <f t="shared" si="7"/>
        <v>10</v>
      </c>
      <c r="S31" s="24">
        <f t="shared" si="8"/>
        <v>362</v>
      </c>
      <c r="T31" s="25">
        <f t="shared" si="9"/>
        <v>8.6190476190476186</v>
      </c>
      <c r="U31" s="28">
        <v>348</v>
      </c>
      <c r="V31" s="26">
        <f t="shared" si="10"/>
        <v>8.875</v>
      </c>
      <c r="W31" s="59" t="s">
        <v>424</v>
      </c>
    </row>
    <row r="32" spans="1:23" ht="24" customHeight="1" x14ac:dyDescent="0.35">
      <c r="A32" s="21">
        <v>29</v>
      </c>
      <c r="B32" s="54">
        <v>1714030</v>
      </c>
      <c r="C32" s="22" t="s">
        <v>662</v>
      </c>
      <c r="D32" s="23">
        <f t="shared" si="0"/>
        <v>7</v>
      </c>
      <c r="E32" s="24" t="s">
        <v>665</v>
      </c>
      <c r="F32" s="23">
        <f t="shared" si="1"/>
        <v>5</v>
      </c>
      <c r="G32" s="24" t="s">
        <v>665</v>
      </c>
      <c r="H32" s="23">
        <f t="shared" si="2"/>
        <v>5</v>
      </c>
      <c r="I32" s="24" t="s">
        <v>666</v>
      </c>
      <c r="J32" s="23">
        <f t="shared" si="3"/>
        <v>4</v>
      </c>
      <c r="K32" s="24" t="s">
        <v>666</v>
      </c>
      <c r="L32" s="23">
        <f t="shared" si="4"/>
        <v>4</v>
      </c>
      <c r="M32" s="24" t="s">
        <v>659</v>
      </c>
      <c r="N32" s="23">
        <f t="shared" si="5"/>
        <v>8</v>
      </c>
      <c r="O32" s="24" t="s">
        <v>662</v>
      </c>
      <c r="P32" s="23">
        <f t="shared" si="6"/>
        <v>7</v>
      </c>
      <c r="Q32" s="24" t="s">
        <v>661</v>
      </c>
      <c r="R32" s="23">
        <f t="shared" si="7"/>
        <v>9</v>
      </c>
      <c r="S32" s="24">
        <f t="shared" si="8"/>
        <v>230</v>
      </c>
      <c r="T32" s="25">
        <f t="shared" si="9"/>
        <v>5.4761904761904763</v>
      </c>
      <c r="U32" s="28">
        <v>273</v>
      </c>
      <c r="V32" s="26">
        <f t="shared" si="10"/>
        <v>6.2874999999999996</v>
      </c>
      <c r="W32" s="59" t="s">
        <v>425</v>
      </c>
    </row>
    <row r="33" spans="1:23" ht="24" customHeight="1" x14ac:dyDescent="0.35">
      <c r="A33" s="21">
        <v>30</v>
      </c>
      <c r="B33" s="54">
        <v>1714031</v>
      </c>
      <c r="C33" s="22" t="s">
        <v>659</v>
      </c>
      <c r="D33" s="23">
        <f t="shared" si="0"/>
        <v>8</v>
      </c>
      <c r="E33" s="24" t="s">
        <v>662</v>
      </c>
      <c r="F33" s="23">
        <f t="shared" si="1"/>
        <v>7</v>
      </c>
      <c r="G33" s="24" t="s">
        <v>661</v>
      </c>
      <c r="H33" s="23">
        <f t="shared" si="2"/>
        <v>9</v>
      </c>
      <c r="I33" s="24" t="s">
        <v>662</v>
      </c>
      <c r="J33" s="23">
        <f t="shared" si="3"/>
        <v>7</v>
      </c>
      <c r="K33" s="24" t="s">
        <v>663</v>
      </c>
      <c r="L33" s="23">
        <f t="shared" si="4"/>
        <v>6</v>
      </c>
      <c r="M33" s="24" t="s">
        <v>661</v>
      </c>
      <c r="N33" s="23">
        <f t="shared" si="5"/>
        <v>9</v>
      </c>
      <c r="O33" s="24" t="s">
        <v>661</v>
      </c>
      <c r="P33" s="23">
        <f t="shared" si="6"/>
        <v>9</v>
      </c>
      <c r="Q33" s="24" t="s">
        <v>661</v>
      </c>
      <c r="R33" s="23">
        <f t="shared" si="7"/>
        <v>9</v>
      </c>
      <c r="S33" s="24">
        <f t="shared" si="8"/>
        <v>320</v>
      </c>
      <c r="T33" s="25">
        <f t="shared" si="9"/>
        <v>7.6190476190476186</v>
      </c>
      <c r="U33" s="28">
        <v>316</v>
      </c>
      <c r="V33" s="26">
        <f t="shared" si="10"/>
        <v>7.95</v>
      </c>
      <c r="W33" s="59" t="s">
        <v>426</v>
      </c>
    </row>
    <row r="34" spans="1:23" ht="24" customHeight="1" x14ac:dyDescent="0.35">
      <c r="A34" s="21">
        <v>31</v>
      </c>
      <c r="B34" s="54">
        <v>1714032</v>
      </c>
      <c r="C34" s="22" t="s">
        <v>663</v>
      </c>
      <c r="D34" s="23">
        <f t="shared" si="0"/>
        <v>6</v>
      </c>
      <c r="E34" s="24" t="s">
        <v>665</v>
      </c>
      <c r="F34" s="23">
        <f t="shared" si="1"/>
        <v>5</v>
      </c>
      <c r="G34" s="24" t="s">
        <v>665</v>
      </c>
      <c r="H34" s="23">
        <f t="shared" si="2"/>
        <v>5</v>
      </c>
      <c r="I34" s="24" t="s">
        <v>663</v>
      </c>
      <c r="J34" s="23">
        <f t="shared" si="3"/>
        <v>6</v>
      </c>
      <c r="K34" s="24" t="s">
        <v>662</v>
      </c>
      <c r="L34" s="23">
        <f t="shared" si="4"/>
        <v>7</v>
      </c>
      <c r="M34" s="24" t="s">
        <v>661</v>
      </c>
      <c r="N34" s="23">
        <f t="shared" si="5"/>
        <v>9</v>
      </c>
      <c r="O34" s="24" t="s">
        <v>659</v>
      </c>
      <c r="P34" s="23">
        <f t="shared" si="6"/>
        <v>8</v>
      </c>
      <c r="Q34" s="24" t="s">
        <v>661</v>
      </c>
      <c r="R34" s="23">
        <f t="shared" si="7"/>
        <v>9</v>
      </c>
      <c r="S34" s="24">
        <f t="shared" si="8"/>
        <v>260</v>
      </c>
      <c r="T34" s="25">
        <f t="shared" si="9"/>
        <v>6.1904761904761907</v>
      </c>
      <c r="U34" s="28">
        <v>277</v>
      </c>
      <c r="V34" s="26">
        <f t="shared" si="10"/>
        <v>6.7125000000000004</v>
      </c>
      <c r="W34" s="59" t="s">
        <v>427</v>
      </c>
    </row>
    <row r="35" spans="1:23" ht="24" customHeight="1" x14ac:dyDescent="0.35">
      <c r="A35" s="21">
        <v>32</v>
      </c>
      <c r="B35" s="54">
        <v>1714033</v>
      </c>
      <c r="C35" s="22" t="s">
        <v>663</v>
      </c>
      <c r="D35" s="23">
        <f t="shared" si="0"/>
        <v>6</v>
      </c>
      <c r="E35" s="24" t="s">
        <v>665</v>
      </c>
      <c r="F35" s="23">
        <f t="shared" si="1"/>
        <v>5</v>
      </c>
      <c r="G35" s="24" t="s">
        <v>662</v>
      </c>
      <c r="H35" s="23">
        <f t="shared" si="2"/>
        <v>7</v>
      </c>
      <c r="I35" s="24" t="s">
        <v>665</v>
      </c>
      <c r="J35" s="23">
        <f t="shared" si="3"/>
        <v>5</v>
      </c>
      <c r="K35" s="24" t="s">
        <v>666</v>
      </c>
      <c r="L35" s="23">
        <f t="shared" si="4"/>
        <v>4</v>
      </c>
      <c r="M35" s="24" t="s">
        <v>659</v>
      </c>
      <c r="N35" s="23">
        <f t="shared" si="5"/>
        <v>8</v>
      </c>
      <c r="O35" s="24" t="s">
        <v>659</v>
      </c>
      <c r="P35" s="23">
        <f t="shared" si="6"/>
        <v>8</v>
      </c>
      <c r="Q35" s="24" t="s">
        <v>661</v>
      </c>
      <c r="R35" s="23">
        <f t="shared" si="7"/>
        <v>9</v>
      </c>
      <c r="S35" s="24">
        <f t="shared" si="8"/>
        <v>244</v>
      </c>
      <c r="T35" s="25">
        <f t="shared" si="9"/>
        <v>5.8095238095238093</v>
      </c>
      <c r="U35" s="28">
        <v>249</v>
      </c>
      <c r="V35" s="26">
        <f t="shared" si="10"/>
        <v>6.1624999999999996</v>
      </c>
      <c r="W35" s="59" t="s">
        <v>428</v>
      </c>
    </row>
    <row r="36" spans="1:23" ht="24" customHeight="1" x14ac:dyDescent="0.35">
      <c r="A36" s="21">
        <v>33</v>
      </c>
      <c r="B36" s="54">
        <v>1714034</v>
      </c>
      <c r="C36" s="22" t="s">
        <v>662</v>
      </c>
      <c r="D36" s="23">
        <f t="shared" si="0"/>
        <v>7</v>
      </c>
      <c r="E36" s="24" t="s">
        <v>663</v>
      </c>
      <c r="F36" s="23">
        <f t="shared" si="1"/>
        <v>6</v>
      </c>
      <c r="G36" s="24" t="s">
        <v>665</v>
      </c>
      <c r="H36" s="23">
        <f t="shared" si="2"/>
        <v>5</v>
      </c>
      <c r="I36" s="24" t="s">
        <v>666</v>
      </c>
      <c r="J36" s="23">
        <f t="shared" si="3"/>
        <v>4</v>
      </c>
      <c r="K36" s="24" t="s">
        <v>659</v>
      </c>
      <c r="L36" s="23">
        <f t="shared" si="4"/>
        <v>8</v>
      </c>
      <c r="M36" s="24" t="s">
        <v>661</v>
      </c>
      <c r="N36" s="23">
        <f t="shared" si="5"/>
        <v>9</v>
      </c>
      <c r="O36" s="24" t="s">
        <v>662</v>
      </c>
      <c r="P36" s="23">
        <f t="shared" si="6"/>
        <v>7</v>
      </c>
      <c r="Q36" s="24" t="s">
        <v>661</v>
      </c>
      <c r="R36" s="23">
        <f t="shared" si="7"/>
        <v>9</v>
      </c>
      <c r="S36" s="24">
        <f t="shared" si="8"/>
        <v>264</v>
      </c>
      <c r="T36" s="25">
        <f t="shared" si="9"/>
        <v>6.2857142857142856</v>
      </c>
      <c r="U36" s="28">
        <v>262</v>
      </c>
      <c r="V36" s="26">
        <f t="shared" si="10"/>
        <v>6.5750000000000002</v>
      </c>
      <c r="W36" s="59" t="s">
        <v>429</v>
      </c>
    </row>
    <row r="37" spans="1:23" ht="24" customHeight="1" x14ac:dyDescent="0.35">
      <c r="A37" s="21">
        <v>34</v>
      </c>
      <c r="B37" s="54">
        <v>1714035</v>
      </c>
      <c r="C37" s="22" t="s">
        <v>661</v>
      </c>
      <c r="D37" s="23">
        <f t="shared" si="0"/>
        <v>9</v>
      </c>
      <c r="E37" s="24" t="s">
        <v>662</v>
      </c>
      <c r="F37" s="23">
        <f t="shared" si="1"/>
        <v>7</v>
      </c>
      <c r="G37" s="24" t="s">
        <v>659</v>
      </c>
      <c r="H37" s="23">
        <f t="shared" si="2"/>
        <v>8</v>
      </c>
      <c r="I37" s="24" t="s">
        <v>662</v>
      </c>
      <c r="J37" s="23">
        <f t="shared" si="3"/>
        <v>7</v>
      </c>
      <c r="K37" s="24" t="s">
        <v>663</v>
      </c>
      <c r="L37" s="23">
        <f t="shared" si="4"/>
        <v>6</v>
      </c>
      <c r="M37" s="24" t="s">
        <v>661</v>
      </c>
      <c r="N37" s="23">
        <f t="shared" si="5"/>
        <v>9</v>
      </c>
      <c r="O37" s="24" t="s">
        <v>661</v>
      </c>
      <c r="P37" s="23">
        <f t="shared" si="6"/>
        <v>9</v>
      </c>
      <c r="Q37" s="24" t="s">
        <v>664</v>
      </c>
      <c r="R37" s="23">
        <f t="shared" si="7"/>
        <v>10</v>
      </c>
      <c r="S37" s="24">
        <f t="shared" si="8"/>
        <v>324</v>
      </c>
      <c r="T37" s="25">
        <f t="shared" si="9"/>
        <v>7.7142857142857144</v>
      </c>
      <c r="U37" s="28">
        <v>329</v>
      </c>
      <c r="V37" s="26">
        <f t="shared" si="10"/>
        <v>8.1624999999999996</v>
      </c>
      <c r="W37" s="59" t="s">
        <v>430</v>
      </c>
    </row>
    <row r="38" spans="1:23" ht="24" customHeight="1" x14ac:dyDescent="0.35">
      <c r="A38" s="21">
        <v>35</v>
      </c>
      <c r="B38" s="54">
        <v>1714036</v>
      </c>
      <c r="C38" s="22" t="s">
        <v>662</v>
      </c>
      <c r="D38" s="23">
        <f t="shared" si="0"/>
        <v>7</v>
      </c>
      <c r="E38" s="24" t="s">
        <v>661</v>
      </c>
      <c r="F38" s="23">
        <f t="shared" si="1"/>
        <v>9</v>
      </c>
      <c r="G38" s="24" t="s">
        <v>661</v>
      </c>
      <c r="H38" s="23">
        <f t="shared" si="2"/>
        <v>9</v>
      </c>
      <c r="I38" s="24" t="s">
        <v>659</v>
      </c>
      <c r="J38" s="23">
        <f t="shared" si="3"/>
        <v>8</v>
      </c>
      <c r="K38" s="24" t="s">
        <v>662</v>
      </c>
      <c r="L38" s="23">
        <f t="shared" si="4"/>
        <v>7</v>
      </c>
      <c r="M38" s="24" t="s">
        <v>661</v>
      </c>
      <c r="N38" s="23">
        <f t="shared" si="5"/>
        <v>9</v>
      </c>
      <c r="O38" s="24" t="s">
        <v>664</v>
      </c>
      <c r="P38" s="23">
        <f t="shared" si="6"/>
        <v>10</v>
      </c>
      <c r="Q38" s="24" t="s">
        <v>664</v>
      </c>
      <c r="R38" s="23">
        <f t="shared" si="7"/>
        <v>10</v>
      </c>
      <c r="S38" s="24">
        <f t="shared" si="8"/>
        <v>346</v>
      </c>
      <c r="T38" s="25">
        <f t="shared" si="9"/>
        <v>8.2380952380952372</v>
      </c>
      <c r="U38" s="28">
        <v>345</v>
      </c>
      <c r="V38" s="26">
        <f t="shared" si="10"/>
        <v>8.6374999999999993</v>
      </c>
      <c r="W38" s="59" t="s">
        <v>431</v>
      </c>
    </row>
    <row r="39" spans="1:23" ht="24" customHeight="1" x14ac:dyDescent="0.35">
      <c r="A39" s="21">
        <v>36</v>
      </c>
      <c r="B39" s="54">
        <v>1714037</v>
      </c>
      <c r="C39" s="22" t="s">
        <v>665</v>
      </c>
      <c r="D39" s="23">
        <f t="shared" si="0"/>
        <v>5</v>
      </c>
      <c r="E39" s="24" t="s">
        <v>666</v>
      </c>
      <c r="F39" s="23">
        <f t="shared" si="1"/>
        <v>4</v>
      </c>
      <c r="G39" s="24" t="s">
        <v>665</v>
      </c>
      <c r="H39" s="23">
        <f t="shared" si="2"/>
        <v>5</v>
      </c>
      <c r="I39" s="68" t="s">
        <v>660</v>
      </c>
      <c r="J39" s="23">
        <f t="shared" si="3"/>
        <v>0</v>
      </c>
      <c r="K39" s="24" t="s">
        <v>666</v>
      </c>
      <c r="L39" s="23">
        <f t="shared" si="4"/>
        <v>4</v>
      </c>
      <c r="M39" s="24" t="s">
        <v>659</v>
      </c>
      <c r="N39" s="23">
        <f t="shared" si="5"/>
        <v>8</v>
      </c>
      <c r="O39" s="24" t="s">
        <v>659</v>
      </c>
      <c r="P39" s="23">
        <f t="shared" si="6"/>
        <v>8</v>
      </c>
      <c r="Q39" s="24" t="s">
        <v>659</v>
      </c>
      <c r="R39" s="23">
        <f t="shared" si="7"/>
        <v>8</v>
      </c>
      <c r="S39" s="24">
        <f t="shared" si="8"/>
        <v>174</v>
      </c>
      <c r="T39" s="25">
        <f t="shared" si="9"/>
        <v>4.1428571428571432</v>
      </c>
      <c r="U39" s="28">
        <v>173</v>
      </c>
      <c r="V39" s="26">
        <f t="shared" si="10"/>
        <v>4.3375000000000004</v>
      </c>
      <c r="W39" s="59" t="s">
        <v>432</v>
      </c>
    </row>
    <row r="40" spans="1:23" ht="24" customHeight="1" x14ac:dyDescent="0.35">
      <c r="A40" s="21">
        <v>37</v>
      </c>
      <c r="B40" s="54">
        <v>1714038</v>
      </c>
      <c r="C40" s="22" t="s">
        <v>665</v>
      </c>
      <c r="D40" s="23">
        <f t="shared" si="0"/>
        <v>5</v>
      </c>
      <c r="E40" s="24" t="s">
        <v>665</v>
      </c>
      <c r="F40" s="23">
        <f t="shared" si="1"/>
        <v>5</v>
      </c>
      <c r="G40" s="24" t="s">
        <v>663</v>
      </c>
      <c r="H40" s="23">
        <f t="shared" si="2"/>
        <v>6</v>
      </c>
      <c r="I40" s="24" t="s">
        <v>666</v>
      </c>
      <c r="J40" s="23">
        <f t="shared" si="3"/>
        <v>4</v>
      </c>
      <c r="K40" s="68" t="s">
        <v>660</v>
      </c>
      <c r="L40" s="23">
        <f t="shared" si="4"/>
        <v>0</v>
      </c>
      <c r="M40" s="24" t="s">
        <v>662</v>
      </c>
      <c r="N40" s="23">
        <f t="shared" si="5"/>
        <v>7</v>
      </c>
      <c r="O40" s="24" t="s">
        <v>665</v>
      </c>
      <c r="P40" s="23">
        <f t="shared" si="6"/>
        <v>5</v>
      </c>
      <c r="Q40" s="24" t="s">
        <v>659</v>
      </c>
      <c r="R40" s="23">
        <f t="shared" si="7"/>
        <v>8</v>
      </c>
      <c r="S40" s="24">
        <f t="shared" si="8"/>
        <v>188</v>
      </c>
      <c r="T40" s="25">
        <f t="shared" si="9"/>
        <v>4.4761904761904763</v>
      </c>
      <c r="U40" s="28">
        <v>230</v>
      </c>
      <c r="V40" s="26">
        <f t="shared" si="10"/>
        <v>5.2249999999999996</v>
      </c>
      <c r="W40" s="59" t="s">
        <v>433</v>
      </c>
    </row>
    <row r="41" spans="1:23" ht="24" customHeight="1" x14ac:dyDescent="0.35">
      <c r="A41" s="21">
        <v>38</v>
      </c>
      <c r="B41" s="54">
        <v>1714039</v>
      </c>
      <c r="C41" s="22" t="s">
        <v>659</v>
      </c>
      <c r="D41" s="23">
        <f t="shared" si="0"/>
        <v>8</v>
      </c>
      <c r="E41" s="24" t="s">
        <v>659</v>
      </c>
      <c r="F41" s="23">
        <f t="shared" si="1"/>
        <v>8</v>
      </c>
      <c r="G41" s="24" t="s">
        <v>659</v>
      </c>
      <c r="H41" s="23">
        <f t="shared" si="2"/>
        <v>8</v>
      </c>
      <c r="I41" s="24" t="s">
        <v>659</v>
      </c>
      <c r="J41" s="23">
        <f t="shared" si="3"/>
        <v>8</v>
      </c>
      <c r="K41" s="24" t="s">
        <v>662</v>
      </c>
      <c r="L41" s="23">
        <f t="shared" si="4"/>
        <v>7</v>
      </c>
      <c r="M41" s="24" t="s">
        <v>661</v>
      </c>
      <c r="N41" s="23">
        <f t="shared" si="5"/>
        <v>9</v>
      </c>
      <c r="O41" s="24" t="s">
        <v>661</v>
      </c>
      <c r="P41" s="23">
        <f t="shared" si="6"/>
        <v>9</v>
      </c>
      <c r="Q41" s="24" t="s">
        <v>661</v>
      </c>
      <c r="R41" s="23">
        <f t="shared" si="7"/>
        <v>9</v>
      </c>
      <c r="S41" s="24">
        <f t="shared" si="8"/>
        <v>336</v>
      </c>
      <c r="T41" s="25">
        <f t="shared" si="9"/>
        <v>8</v>
      </c>
      <c r="U41" s="28">
        <v>289</v>
      </c>
      <c r="V41" s="26">
        <f t="shared" si="10"/>
        <v>7.8125</v>
      </c>
      <c r="W41" s="59" t="s">
        <v>434</v>
      </c>
    </row>
    <row r="42" spans="1:23" ht="24" customHeight="1" x14ac:dyDescent="0.35">
      <c r="A42" s="21">
        <v>39</v>
      </c>
      <c r="B42" s="54">
        <v>1714040</v>
      </c>
      <c r="C42" s="22" t="s">
        <v>661</v>
      </c>
      <c r="D42" s="23">
        <f t="shared" si="0"/>
        <v>9</v>
      </c>
      <c r="E42" s="24" t="s">
        <v>659</v>
      </c>
      <c r="F42" s="23">
        <f t="shared" si="1"/>
        <v>8</v>
      </c>
      <c r="G42" s="24" t="s">
        <v>661</v>
      </c>
      <c r="H42" s="23">
        <f t="shared" si="2"/>
        <v>9</v>
      </c>
      <c r="I42" s="24" t="s">
        <v>659</v>
      </c>
      <c r="J42" s="23">
        <f t="shared" si="3"/>
        <v>8</v>
      </c>
      <c r="K42" s="24" t="s">
        <v>662</v>
      </c>
      <c r="L42" s="23">
        <f t="shared" si="4"/>
        <v>7</v>
      </c>
      <c r="M42" s="24" t="s">
        <v>664</v>
      </c>
      <c r="N42" s="23">
        <f t="shared" si="5"/>
        <v>10</v>
      </c>
      <c r="O42" s="24" t="s">
        <v>664</v>
      </c>
      <c r="P42" s="23">
        <f t="shared" si="6"/>
        <v>10</v>
      </c>
      <c r="Q42" s="24" t="s">
        <v>661</v>
      </c>
      <c r="R42" s="23">
        <f t="shared" si="7"/>
        <v>9</v>
      </c>
      <c r="S42" s="24">
        <f t="shared" si="8"/>
        <v>354</v>
      </c>
      <c r="T42" s="25">
        <f t="shared" si="9"/>
        <v>8.4285714285714288</v>
      </c>
      <c r="U42" s="28">
        <v>330</v>
      </c>
      <c r="V42" s="26">
        <f t="shared" si="10"/>
        <v>8.5500000000000007</v>
      </c>
      <c r="W42" s="59" t="s">
        <v>435</v>
      </c>
    </row>
    <row r="43" spans="1:23" ht="24" customHeight="1" x14ac:dyDescent="0.35">
      <c r="A43" s="21">
        <v>40</v>
      </c>
      <c r="B43" s="54">
        <v>1714041</v>
      </c>
      <c r="C43" s="22" t="s">
        <v>665</v>
      </c>
      <c r="D43" s="23">
        <f t="shared" si="0"/>
        <v>5</v>
      </c>
      <c r="E43" s="24" t="s">
        <v>665</v>
      </c>
      <c r="F43" s="23">
        <f t="shared" si="1"/>
        <v>5</v>
      </c>
      <c r="G43" s="68" t="s">
        <v>660</v>
      </c>
      <c r="H43" s="23">
        <f t="shared" si="2"/>
        <v>0</v>
      </c>
      <c r="I43" s="73" t="s">
        <v>660</v>
      </c>
      <c r="J43" s="23">
        <f t="shared" si="3"/>
        <v>0</v>
      </c>
      <c r="K43" s="24" t="s">
        <v>666</v>
      </c>
      <c r="L43" s="23">
        <f t="shared" si="4"/>
        <v>4</v>
      </c>
      <c r="M43" s="24" t="s">
        <v>662</v>
      </c>
      <c r="N43" s="23">
        <f t="shared" si="5"/>
        <v>7</v>
      </c>
      <c r="O43" s="24" t="s">
        <v>663</v>
      </c>
      <c r="P43" s="23">
        <f t="shared" si="6"/>
        <v>6</v>
      </c>
      <c r="Q43" s="24" t="s">
        <v>659</v>
      </c>
      <c r="R43" s="23">
        <f t="shared" si="7"/>
        <v>8</v>
      </c>
      <c r="S43" s="24">
        <f t="shared" si="8"/>
        <v>146</v>
      </c>
      <c r="T43" s="25">
        <f t="shared" si="9"/>
        <v>3.4761904761904763</v>
      </c>
      <c r="U43" s="28">
        <v>100</v>
      </c>
      <c r="V43" s="26">
        <f t="shared" si="10"/>
        <v>3.0750000000000002</v>
      </c>
      <c r="W43" s="59" t="s">
        <v>436</v>
      </c>
    </row>
    <row r="44" spans="1:23" ht="24" customHeight="1" x14ac:dyDescent="0.35">
      <c r="A44" s="21">
        <v>41</v>
      </c>
      <c r="B44" s="54">
        <v>1714042</v>
      </c>
      <c r="C44" s="22" t="s">
        <v>662</v>
      </c>
      <c r="D44" s="23">
        <f t="shared" si="0"/>
        <v>7</v>
      </c>
      <c r="E44" s="24" t="s">
        <v>665</v>
      </c>
      <c r="F44" s="23">
        <f t="shared" si="1"/>
        <v>5</v>
      </c>
      <c r="G44" s="24" t="s">
        <v>659</v>
      </c>
      <c r="H44" s="23">
        <f t="shared" si="2"/>
        <v>8</v>
      </c>
      <c r="I44" s="24" t="s">
        <v>665</v>
      </c>
      <c r="J44" s="23">
        <f t="shared" si="3"/>
        <v>5</v>
      </c>
      <c r="K44" s="24" t="s">
        <v>666</v>
      </c>
      <c r="L44" s="23">
        <f t="shared" si="4"/>
        <v>4</v>
      </c>
      <c r="M44" s="24" t="s">
        <v>659</v>
      </c>
      <c r="N44" s="23">
        <f t="shared" si="5"/>
        <v>8</v>
      </c>
      <c r="O44" s="24" t="s">
        <v>662</v>
      </c>
      <c r="P44" s="23">
        <f t="shared" si="6"/>
        <v>7</v>
      </c>
      <c r="Q44" s="24" t="s">
        <v>661</v>
      </c>
      <c r="R44" s="23">
        <f t="shared" si="7"/>
        <v>9</v>
      </c>
      <c r="S44" s="24">
        <f t="shared" si="8"/>
        <v>256</v>
      </c>
      <c r="T44" s="25">
        <f t="shared" si="9"/>
        <v>6.0952380952380949</v>
      </c>
      <c r="U44" s="28">
        <v>286</v>
      </c>
      <c r="V44" s="26">
        <f t="shared" si="10"/>
        <v>6.7750000000000004</v>
      </c>
      <c r="W44" s="59" t="s">
        <v>437</v>
      </c>
    </row>
    <row r="45" spans="1:23" ht="24" customHeight="1" x14ac:dyDescent="0.35">
      <c r="A45" s="21">
        <v>42</v>
      </c>
      <c r="B45" s="54">
        <v>1714043</v>
      </c>
      <c r="C45" s="22" t="s">
        <v>663</v>
      </c>
      <c r="D45" s="23">
        <f t="shared" si="0"/>
        <v>6</v>
      </c>
      <c r="E45" s="24" t="s">
        <v>661</v>
      </c>
      <c r="F45" s="23">
        <f t="shared" si="1"/>
        <v>9</v>
      </c>
      <c r="G45" s="24" t="s">
        <v>662</v>
      </c>
      <c r="H45" s="23">
        <f t="shared" si="2"/>
        <v>7</v>
      </c>
      <c r="I45" s="24" t="s">
        <v>663</v>
      </c>
      <c r="J45" s="23">
        <f t="shared" si="3"/>
        <v>6</v>
      </c>
      <c r="K45" s="24" t="s">
        <v>662</v>
      </c>
      <c r="L45" s="23">
        <f t="shared" si="4"/>
        <v>7</v>
      </c>
      <c r="M45" s="24" t="s">
        <v>661</v>
      </c>
      <c r="N45" s="23">
        <f t="shared" si="5"/>
        <v>9</v>
      </c>
      <c r="O45" s="24" t="s">
        <v>661</v>
      </c>
      <c r="P45" s="23">
        <f t="shared" si="6"/>
        <v>9</v>
      </c>
      <c r="Q45" s="24" t="s">
        <v>664</v>
      </c>
      <c r="R45" s="23">
        <f t="shared" si="7"/>
        <v>10</v>
      </c>
      <c r="S45" s="24">
        <f t="shared" si="8"/>
        <v>308</v>
      </c>
      <c r="T45" s="25">
        <f t="shared" si="9"/>
        <v>7.333333333333333</v>
      </c>
      <c r="U45" s="28">
        <v>312</v>
      </c>
      <c r="V45" s="26">
        <f t="shared" si="10"/>
        <v>7.75</v>
      </c>
      <c r="W45" s="59" t="s">
        <v>438</v>
      </c>
    </row>
    <row r="46" spans="1:23" ht="24" customHeight="1" x14ac:dyDescent="0.35">
      <c r="A46" s="21">
        <v>43</v>
      </c>
      <c r="B46" s="54">
        <v>1714044</v>
      </c>
      <c r="C46" s="22" t="s">
        <v>659</v>
      </c>
      <c r="D46" s="23">
        <f t="shared" si="0"/>
        <v>8</v>
      </c>
      <c r="E46" s="24" t="s">
        <v>659</v>
      </c>
      <c r="F46" s="23">
        <f t="shared" si="1"/>
        <v>8</v>
      </c>
      <c r="G46" s="24" t="s">
        <v>661</v>
      </c>
      <c r="H46" s="23">
        <f t="shared" si="2"/>
        <v>9</v>
      </c>
      <c r="I46" s="24" t="s">
        <v>659</v>
      </c>
      <c r="J46" s="23">
        <f t="shared" si="3"/>
        <v>8</v>
      </c>
      <c r="K46" s="24" t="s">
        <v>661</v>
      </c>
      <c r="L46" s="23">
        <f t="shared" si="4"/>
        <v>9</v>
      </c>
      <c r="M46" s="24" t="s">
        <v>664</v>
      </c>
      <c r="N46" s="23">
        <f t="shared" si="5"/>
        <v>10</v>
      </c>
      <c r="O46" s="24" t="s">
        <v>664</v>
      </c>
      <c r="P46" s="23">
        <f t="shared" si="6"/>
        <v>10</v>
      </c>
      <c r="Q46" s="24" t="s">
        <v>664</v>
      </c>
      <c r="R46" s="23">
        <f t="shared" si="7"/>
        <v>10</v>
      </c>
      <c r="S46" s="24">
        <f t="shared" si="8"/>
        <v>360</v>
      </c>
      <c r="T46" s="25">
        <f t="shared" si="9"/>
        <v>8.5714285714285712</v>
      </c>
      <c r="U46" s="28">
        <v>330</v>
      </c>
      <c r="V46" s="26">
        <f t="shared" si="10"/>
        <v>8.625</v>
      </c>
      <c r="W46" s="59" t="s">
        <v>439</v>
      </c>
    </row>
    <row r="47" spans="1:23" ht="24" customHeight="1" x14ac:dyDescent="0.35">
      <c r="A47" s="21">
        <v>44</v>
      </c>
      <c r="B47" s="54">
        <v>1714045</v>
      </c>
      <c r="C47" s="22" t="s">
        <v>659</v>
      </c>
      <c r="D47" s="23">
        <f t="shared" si="0"/>
        <v>8</v>
      </c>
      <c r="E47" s="24" t="s">
        <v>659</v>
      </c>
      <c r="F47" s="23">
        <f t="shared" si="1"/>
        <v>8</v>
      </c>
      <c r="G47" s="24" t="s">
        <v>662</v>
      </c>
      <c r="H47" s="23">
        <f t="shared" si="2"/>
        <v>7</v>
      </c>
      <c r="I47" s="24" t="s">
        <v>665</v>
      </c>
      <c r="J47" s="23">
        <f t="shared" si="3"/>
        <v>5</v>
      </c>
      <c r="K47" s="24" t="s">
        <v>662</v>
      </c>
      <c r="L47" s="23">
        <f t="shared" si="4"/>
        <v>7</v>
      </c>
      <c r="M47" s="24" t="s">
        <v>664</v>
      </c>
      <c r="N47" s="23">
        <f t="shared" si="5"/>
        <v>10</v>
      </c>
      <c r="O47" s="24" t="s">
        <v>659</v>
      </c>
      <c r="P47" s="23">
        <f t="shared" si="6"/>
        <v>8</v>
      </c>
      <c r="Q47" s="24" t="s">
        <v>661</v>
      </c>
      <c r="R47" s="23">
        <f t="shared" si="7"/>
        <v>9</v>
      </c>
      <c r="S47" s="24">
        <f t="shared" si="8"/>
        <v>306</v>
      </c>
      <c r="T47" s="25">
        <f t="shared" si="9"/>
        <v>7.2857142857142856</v>
      </c>
      <c r="U47" s="28">
        <v>301</v>
      </c>
      <c r="V47" s="26">
        <f t="shared" si="10"/>
        <v>7.5875000000000004</v>
      </c>
      <c r="W47" s="59" t="s">
        <v>440</v>
      </c>
    </row>
    <row r="48" spans="1:23" ht="24" customHeight="1" x14ac:dyDescent="0.35">
      <c r="A48" s="21">
        <v>45</v>
      </c>
      <c r="B48" s="54">
        <v>1714046</v>
      </c>
      <c r="C48" s="22" t="s">
        <v>665</v>
      </c>
      <c r="D48" s="23">
        <f t="shared" si="0"/>
        <v>5</v>
      </c>
      <c r="E48" s="24" t="s">
        <v>665</v>
      </c>
      <c r="F48" s="23">
        <f t="shared" si="1"/>
        <v>5</v>
      </c>
      <c r="G48" s="24" t="s">
        <v>663</v>
      </c>
      <c r="H48" s="23">
        <f t="shared" si="2"/>
        <v>6</v>
      </c>
      <c r="I48" s="24" t="s">
        <v>665</v>
      </c>
      <c r="J48" s="23">
        <f t="shared" si="3"/>
        <v>5</v>
      </c>
      <c r="K48" s="24" t="s">
        <v>665</v>
      </c>
      <c r="L48" s="23">
        <f t="shared" si="4"/>
        <v>5</v>
      </c>
      <c r="M48" s="24" t="s">
        <v>661</v>
      </c>
      <c r="N48" s="23">
        <f t="shared" si="5"/>
        <v>9</v>
      </c>
      <c r="O48" s="24" t="s">
        <v>659</v>
      </c>
      <c r="P48" s="23">
        <f t="shared" si="6"/>
        <v>8</v>
      </c>
      <c r="Q48" s="24" t="s">
        <v>661</v>
      </c>
      <c r="R48" s="23">
        <f t="shared" si="7"/>
        <v>9</v>
      </c>
      <c r="S48" s="24">
        <f t="shared" si="8"/>
        <v>238</v>
      </c>
      <c r="T48" s="25">
        <f t="shared" si="9"/>
        <v>5.666666666666667</v>
      </c>
      <c r="U48" s="28">
        <v>208</v>
      </c>
      <c r="V48" s="26">
        <f t="shared" si="10"/>
        <v>5.5750000000000002</v>
      </c>
      <c r="W48" s="59" t="s">
        <v>441</v>
      </c>
    </row>
    <row r="49" spans="1:23" ht="24" customHeight="1" x14ac:dyDescent="0.35">
      <c r="A49" s="21">
        <v>46</v>
      </c>
      <c r="B49" s="54">
        <v>1714047</v>
      </c>
      <c r="C49" s="22" t="s">
        <v>659</v>
      </c>
      <c r="D49" s="23">
        <f t="shared" si="0"/>
        <v>8</v>
      </c>
      <c r="E49" s="24" t="s">
        <v>659</v>
      </c>
      <c r="F49" s="23">
        <f t="shared" si="1"/>
        <v>8</v>
      </c>
      <c r="G49" s="24" t="s">
        <v>662</v>
      </c>
      <c r="H49" s="23">
        <f t="shared" si="2"/>
        <v>7</v>
      </c>
      <c r="I49" s="24" t="s">
        <v>663</v>
      </c>
      <c r="J49" s="23">
        <f t="shared" si="3"/>
        <v>6</v>
      </c>
      <c r="K49" s="24" t="s">
        <v>666</v>
      </c>
      <c r="L49" s="23">
        <f t="shared" si="4"/>
        <v>4</v>
      </c>
      <c r="M49" s="24" t="s">
        <v>661</v>
      </c>
      <c r="N49" s="23">
        <f t="shared" si="5"/>
        <v>9</v>
      </c>
      <c r="O49" s="24" t="s">
        <v>662</v>
      </c>
      <c r="P49" s="23">
        <f t="shared" si="6"/>
        <v>7</v>
      </c>
      <c r="Q49" s="24" t="s">
        <v>661</v>
      </c>
      <c r="R49" s="23">
        <f t="shared" si="7"/>
        <v>9</v>
      </c>
      <c r="S49" s="24">
        <f t="shared" si="8"/>
        <v>292</v>
      </c>
      <c r="T49" s="25">
        <f t="shared" si="9"/>
        <v>6.9523809523809526</v>
      </c>
      <c r="U49" s="28">
        <v>303</v>
      </c>
      <c r="V49" s="26">
        <f t="shared" si="10"/>
        <v>7.4375</v>
      </c>
      <c r="W49" s="59" t="s">
        <v>442</v>
      </c>
    </row>
    <row r="50" spans="1:23" ht="24" customHeight="1" x14ac:dyDescent="0.35">
      <c r="A50" s="21">
        <v>47</v>
      </c>
      <c r="B50" s="54">
        <v>1714048</v>
      </c>
      <c r="C50" s="22" t="s">
        <v>662</v>
      </c>
      <c r="D50" s="23">
        <f t="shared" si="0"/>
        <v>7</v>
      </c>
      <c r="E50" s="24" t="s">
        <v>663</v>
      </c>
      <c r="F50" s="23">
        <f t="shared" si="1"/>
        <v>6</v>
      </c>
      <c r="G50" s="24" t="s">
        <v>659</v>
      </c>
      <c r="H50" s="23">
        <f t="shared" si="2"/>
        <v>8</v>
      </c>
      <c r="I50" s="24" t="s">
        <v>665</v>
      </c>
      <c r="J50" s="23">
        <f t="shared" si="3"/>
        <v>5</v>
      </c>
      <c r="K50" s="24" t="s">
        <v>663</v>
      </c>
      <c r="L50" s="23">
        <f t="shared" si="4"/>
        <v>6</v>
      </c>
      <c r="M50" s="24" t="s">
        <v>661</v>
      </c>
      <c r="N50" s="23">
        <f t="shared" si="5"/>
        <v>9</v>
      </c>
      <c r="O50" s="24" t="s">
        <v>659</v>
      </c>
      <c r="P50" s="23">
        <f t="shared" si="6"/>
        <v>8</v>
      </c>
      <c r="Q50" s="24" t="s">
        <v>661</v>
      </c>
      <c r="R50" s="23">
        <f t="shared" si="7"/>
        <v>9</v>
      </c>
      <c r="S50" s="24">
        <f t="shared" si="8"/>
        <v>280</v>
      </c>
      <c r="T50" s="25">
        <f t="shared" si="9"/>
        <v>6.666666666666667</v>
      </c>
      <c r="U50" s="28">
        <v>302</v>
      </c>
      <c r="V50" s="26">
        <f t="shared" si="10"/>
        <v>7.2750000000000004</v>
      </c>
      <c r="W50" s="59" t="s">
        <v>443</v>
      </c>
    </row>
    <row r="51" spans="1:23" ht="24" customHeight="1" x14ac:dyDescent="0.35">
      <c r="A51" s="21">
        <v>48</v>
      </c>
      <c r="B51" s="54">
        <v>1714049</v>
      </c>
      <c r="C51" s="22" t="s">
        <v>661</v>
      </c>
      <c r="D51" s="23">
        <f t="shared" si="0"/>
        <v>9</v>
      </c>
      <c r="E51" s="24" t="s">
        <v>659</v>
      </c>
      <c r="F51" s="23">
        <f t="shared" si="1"/>
        <v>8</v>
      </c>
      <c r="G51" s="24" t="s">
        <v>662</v>
      </c>
      <c r="H51" s="23">
        <f t="shared" si="2"/>
        <v>7</v>
      </c>
      <c r="I51" s="24" t="s">
        <v>663</v>
      </c>
      <c r="J51" s="23">
        <f t="shared" si="3"/>
        <v>6</v>
      </c>
      <c r="K51" s="24" t="s">
        <v>666</v>
      </c>
      <c r="L51" s="23">
        <f t="shared" si="4"/>
        <v>4</v>
      </c>
      <c r="M51" s="24" t="s">
        <v>659</v>
      </c>
      <c r="N51" s="23">
        <f t="shared" si="5"/>
        <v>8</v>
      </c>
      <c r="O51" s="24" t="s">
        <v>659</v>
      </c>
      <c r="P51" s="23">
        <f t="shared" si="6"/>
        <v>8</v>
      </c>
      <c r="Q51" s="24" t="s">
        <v>661</v>
      </c>
      <c r="R51" s="23">
        <f t="shared" si="7"/>
        <v>9</v>
      </c>
      <c r="S51" s="24">
        <f t="shared" si="8"/>
        <v>300</v>
      </c>
      <c r="T51" s="25">
        <f t="shared" si="9"/>
        <v>7.1428571428571432</v>
      </c>
      <c r="U51" s="28">
        <v>278</v>
      </c>
      <c r="V51" s="26">
        <f t="shared" si="10"/>
        <v>7.2249999999999996</v>
      </c>
      <c r="W51" s="59" t="s">
        <v>444</v>
      </c>
    </row>
    <row r="52" spans="1:23" ht="24" customHeight="1" x14ac:dyDescent="0.35">
      <c r="A52" s="21">
        <v>49</v>
      </c>
      <c r="B52" s="54">
        <v>1714050</v>
      </c>
      <c r="C52" s="22" t="s">
        <v>659</v>
      </c>
      <c r="D52" s="23">
        <f t="shared" si="0"/>
        <v>8</v>
      </c>
      <c r="E52" s="24" t="s">
        <v>663</v>
      </c>
      <c r="F52" s="23">
        <f t="shared" si="1"/>
        <v>6</v>
      </c>
      <c r="G52" s="24" t="s">
        <v>662</v>
      </c>
      <c r="H52" s="23">
        <f t="shared" si="2"/>
        <v>7</v>
      </c>
      <c r="I52" s="24" t="s">
        <v>665</v>
      </c>
      <c r="J52" s="23">
        <f t="shared" si="3"/>
        <v>5</v>
      </c>
      <c r="K52" s="24" t="s">
        <v>662</v>
      </c>
      <c r="L52" s="23">
        <f t="shared" si="4"/>
        <v>7</v>
      </c>
      <c r="M52" s="24" t="s">
        <v>661</v>
      </c>
      <c r="N52" s="23">
        <f t="shared" si="5"/>
        <v>9</v>
      </c>
      <c r="O52" s="24" t="s">
        <v>661</v>
      </c>
      <c r="P52" s="23">
        <f t="shared" si="6"/>
        <v>9</v>
      </c>
      <c r="Q52" s="24" t="s">
        <v>661</v>
      </c>
      <c r="R52" s="23">
        <f t="shared" si="7"/>
        <v>9</v>
      </c>
      <c r="S52" s="24">
        <f t="shared" si="8"/>
        <v>290</v>
      </c>
      <c r="T52" s="25">
        <f t="shared" si="9"/>
        <v>6.9047619047619051</v>
      </c>
      <c r="U52" s="28">
        <v>289</v>
      </c>
      <c r="V52" s="26">
        <f t="shared" si="10"/>
        <v>7.2374999999999998</v>
      </c>
      <c r="W52" s="59" t="s">
        <v>445</v>
      </c>
    </row>
    <row r="53" spans="1:23" ht="24" customHeight="1" x14ac:dyDescent="0.35">
      <c r="A53" s="21">
        <v>50</v>
      </c>
      <c r="B53" s="54">
        <v>1714051</v>
      </c>
      <c r="C53" s="22" t="s">
        <v>659</v>
      </c>
      <c r="D53" s="23">
        <f t="shared" si="0"/>
        <v>8</v>
      </c>
      <c r="E53" s="24" t="s">
        <v>659</v>
      </c>
      <c r="F53" s="23">
        <f t="shared" si="1"/>
        <v>8</v>
      </c>
      <c r="G53" s="24" t="s">
        <v>659</v>
      </c>
      <c r="H53" s="23">
        <f t="shared" si="2"/>
        <v>8</v>
      </c>
      <c r="I53" s="24" t="s">
        <v>662</v>
      </c>
      <c r="J53" s="23">
        <f t="shared" si="3"/>
        <v>7</v>
      </c>
      <c r="K53" s="24" t="s">
        <v>659</v>
      </c>
      <c r="L53" s="23">
        <f t="shared" si="4"/>
        <v>8</v>
      </c>
      <c r="M53" s="24" t="s">
        <v>664</v>
      </c>
      <c r="N53" s="23">
        <f t="shared" si="5"/>
        <v>10</v>
      </c>
      <c r="O53" s="24" t="s">
        <v>661</v>
      </c>
      <c r="P53" s="23">
        <f t="shared" si="6"/>
        <v>9</v>
      </c>
      <c r="Q53" s="24" t="s">
        <v>664</v>
      </c>
      <c r="R53" s="23">
        <f t="shared" si="7"/>
        <v>10</v>
      </c>
      <c r="S53" s="24">
        <f t="shared" si="8"/>
        <v>338</v>
      </c>
      <c r="T53" s="25">
        <f t="shared" si="9"/>
        <v>8.0476190476190474</v>
      </c>
      <c r="U53" s="28">
        <v>351</v>
      </c>
      <c r="V53" s="26">
        <f t="shared" si="10"/>
        <v>8.6125000000000007</v>
      </c>
      <c r="W53" s="59" t="s">
        <v>446</v>
      </c>
    </row>
    <row r="54" spans="1:23" ht="24" customHeight="1" x14ac:dyDescent="0.35">
      <c r="A54" s="21">
        <v>51</v>
      </c>
      <c r="B54" s="54">
        <v>1714052</v>
      </c>
      <c r="C54" s="22" t="s">
        <v>662</v>
      </c>
      <c r="D54" s="23">
        <f t="shared" si="0"/>
        <v>7</v>
      </c>
      <c r="E54" s="24" t="s">
        <v>662</v>
      </c>
      <c r="F54" s="23">
        <f t="shared" si="1"/>
        <v>7</v>
      </c>
      <c r="G54" s="24" t="s">
        <v>659</v>
      </c>
      <c r="H54" s="23">
        <f t="shared" si="2"/>
        <v>8</v>
      </c>
      <c r="I54" s="24" t="s">
        <v>662</v>
      </c>
      <c r="J54" s="23">
        <f t="shared" si="3"/>
        <v>7</v>
      </c>
      <c r="K54" s="24" t="s">
        <v>659</v>
      </c>
      <c r="L54" s="23">
        <f t="shared" si="4"/>
        <v>8</v>
      </c>
      <c r="M54" s="24" t="s">
        <v>664</v>
      </c>
      <c r="N54" s="23">
        <f t="shared" si="5"/>
        <v>10</v>
      </c>
      <c r="O54" s="24" t="s">
        <v>661</v>
      </c>
      <c r="P54" s="23">
        <f t="shared" si="6"/>
        <v>9</v>
      </c>
      <c r="Q54" s="24" t="s">
        <v>661</v>
      </c>
      <c r="R54" s="23">
        <f t="shared" si="7"/>
        <v>9</v>
      </c>
      <c r="S54" s="24">
        <f t="shared" si="8"/>
        <v>320</v>
      </c>
      <c r="T54" s="25">
        <f t="shared" si="9"/>
        <v>7.6190476190476186</v>
      </c>
      <c r="U54" s="28">
        <v>329</v>
      </c>
      <c r="V54" s="26">
        <f t="shared" si="10"/>
        <v>8.1125000000000007</v>
      </c>
      <c r="W54" s="59" t="s">
        <v>447</v>
      </c>
    </row>
    <row r="55" spans="1:23" ht="24" customHeight="1" x14ac:dyDescent="0.35">
      <c r="A55" s="21">
        <v>52</v>
      </c>
      <c r="B55" s="54">
        <v>1714053</v>
      </c>
      <c r="C55" s="22" t="s">
        <v>663</v>
      </c>
      <c r="D55" s="23">
        <f t="shared" si="0"/>
        <v>6</v>
      </c>
      <c r="E55" s="24" t="s">
        <v>663</v>
      </c>
      <c r="F55" s="23">
        <f t="shared" si="1"/>
        <v>6</v>
      </c>
      <c r="G55" s="24" t="s">
        <v>665</v>
      </c>
      <c r="H55" s="23">
        <f t="shared" si="2"/>
        <v>5</v>
      </c>
      <c r="I55" s="68" t="s">
        <v>660</v>
      </c>
      <c r="J55" s="23">
        <f t="shared" si="3"/>
        <v>0</v>
      </c>
      <c r="K55" s="24" t="s">
        <v>666</v>
      </c>
      <c r="L55" s="23">
        <f t="shared" si="4"/>
        <v>4</v>
      </c>
      <c r="M55" s="24" t="s">
        <v>659</v>
      </c>
      <c r="N55" s="23">
        <f t="shared" si="5"/>
        <v>8</v>
      </c>
      <c r="O55" s="24" t="s">
        <v>659</v>
      </c>
      <c r="P55" s="23">
        <f t="shared" si="6"/>
        <v>8</v>
      </c>
      <c r="Q55" s="24" t="s">
        <v>661</v>
      </c>
      <c r="R55" s="23">
        <f t="shared" si="7"/>
        <v>9</v>
      </c>
      <c r="S55" s="24">
        <f t="shared" si="8"/>
        <v>200</v>
      </c>
      <c r="T55" s="25">
        <f t="shared" si="9"/>
        <v>4.7619047619047619</v>
      </c>
      <c r="U55" s="28">
        <v>256</v>
      </c>
      <c r="V55" s="26">
        <f t="shared" si="10"/>
        <v>5.7</v>
      </c>
      <c r="W55" s="59" t="s">
        <v>448</v>
      </c>
    </row>
    <row r="56" spans="1:23" ht="24" customHeight="1" x14ac:dyDescent="0.35">
      <c r="A56" s="21">
        <v>53</v>
      </c>
      <c r="B56" s="54">
        <v>1714054</v>
      </c>
      <c r="C56" s="22" t="s">
        <v>659</v>
      </c>
      <c r="D56" s="23">
        <f t="shared" si="0"/>
        <v>8</v>
      </c>
      <c r="E56" s="24" t="s">
        <v>663</v>
      </c>
      <c r="F56" s="23">
        <f t="shared" si="1"/>
        <v>6</v>
      </c>
      <c r="G56" s="24" t="s">
        <v>662</v>
      </c>
      <c r="H56" s="23">
        <f t="shared" si="2"/>
        <v>7</v>
      </c>
      <c r="I56" s="24" t="s">
        <v>665</v>
      </c>
      <c r="J56" s="23">
        <f t="shared" si="3"/>
        <v>5</v>
      </c>
      <c r="K56" s="24" t="s">
        <v>663</v>
      </c>
      <c r="L56" s="23">
        <f t="shared" si="4"/>
        <v>6</v>
      </c>
      <c r="M56" s="24" t="s">
        <v>661</v>
      </c>
      <c r="N56" s="23">
        <f t="shared" si="5"/>
        <v>9</v>
      </c>
      <c r="O56" s="24" t="s">
        <v>662</v>
      </c>
      <c r="P56" s="23">
        <f t="shared" si="6"/>
        <v>7</v>
      </c>
      <c r="Q56" s="24" t="s">
        <v>661</v>
      </c>
      <c r="R56" s="23">
        <f t="shared" si="7"/>
        <v>9</v>
      </c>
      <c r="S56" s="24">
        <f t="shared" si="8"/>
        <v>280</v>
      </c>
      <c r="T56" s="25">
        <f t="shared" si="9"/>
        <v>6.666666666666667</v>
      </c>
      <c r="U56" s="28">
        <v>285</v>
      </c>
      <c r="V56" s="26">
        <f t="shared" si="10"/>
        <v>7.0625</v>
      </c>
      <c r="W56" s="59" t="s">
        <v>449</v>
      </c>
    </row>
    <row r="57" spans="1:23" ht="24" customHeight="1" x14ac:dyDescent="0.35">
      <c r="A57" s="21">
        <v>54</v>
      </c>
      <c r="B57" s="54">
        <v>1714055</v>
      </c>
      <c r="C57" s="22" t="s">
        <v>659</v>
      </c>
      <c r="D57" s="23">
        <f t="shared" si="0"/>
        <v>8</v>
      </c>
      <c r="E57" s="24" t="s">
        <v>659</v>
      </c>
      <c r="F57" s="23">
        <f t="shared" si="1"/>
        <v>8</v>
      </c>
      <c r="G57" s="24" t="s">
        <v>659</v>
      </c>
      <c r="H57" s="23">
        <f t="shared" si="2"/>
        <v>8</v>
      </c>
      <c r="I57" s="24" t="s">
        <v>663</v>
      </c>
      <c r="J57" s="23">
        <f t="shared" si="3"/>
        <v>6</v>
      </c>
      <c r="K57" s="24" t="s">
        <v>666</v>
      </c>
      <c r="L57" s="23">
        <f t="shared" si="4"/>
        <v>4</v>
      </c>
      <c r="M57" s="24" t="s">
        <v>661</v>
      </c>
      <c r="N57" s="23">
        <f t="shared" si="5"/>
        <v>9</v>
      </c>
      <c r="O57" s="24" t="s">
        <v>662</v>
      </c>
      <c r="P57" s="23">
        <f t="shared" si="6"/>
        <v>7</v>
      </c>
      <c r="Q57" s="24" t="s">
        <v>661</v>
      </c>
      <c r="R57" s="23">
        <f t="shared" si="7"/>
        <v>9</v>
      </c>
      <c r="S57" s="24">
        <f t="shared" si="8"/>
        <v>298</v>
      </c>
      <c r="T57" s="25">
        <f t="shared" si="9"/>
        <v>7.0952380952380949</v>
      </c>
      <c r="U57" s="28">
        <v>258</v>
      </c>
      <c r="V57" s="26">
        <f t="shared" si="10"/>
        <v>6.95</v>
      </c>
      <c r="W57" s="59" t="s">
        <v>450</v>
      </c>
    </row>
    <row r="58" spans="1:23" ht="24" customHeight="1" x14ac:dyDescent="0.35">
      <c r="A58" s="21">
        <v>55</v>
      </c>
      <c r="B58" s="54">
        <v>1714056</v>
      </c>
      <c r="C58" s="22" t="s">
        <v>664</v>
      </c>
      <c r="D58" s="23">
        <f t="shared" si="0"/>
        <v>10</v>
      </c>
      <c r="E58" s="24" t="s">
        <v>661</v>
      </c>
      <c r="F58" s="23">
        <f t="shared" si="1"/>
        <v>9</v>
      </c>
      <c r="G58" s="24" t="s">
        <v>661</v>
      </c>
      <c r="H58" s="23">
        <f t="shared" si="2"/>
        <v>9</v>
      </c>
      <c r="I58" s="24" t="s">
        <v>662</v>
      </c>
      <c r="J58" s="23">
        <f t="shared" si="3"/>
        <v>7</v>
      </c>
      <c r="K58" s="24" t="s">
        <v>662</v>
      </c>
      <c r="L58" s="23">
        <f t="shared" si="4"/>
        <v>7</v>
      </c>
      <c r="M58" s="24" t="s">
        <v>661</v>
      </c>
      <c r="N58" s="23">
        <f t="shared" si="5"/>
        <v>9</v>
      </c>
      <c r="O58" s="24" t="s">
        <v>661</v>
      </c>
      <c r="P58" s="23">
        <f t="shared" si="6"/>
        <v>9</v>
      </c>
      <c r="Q58" s="24" t="s">
        <v>664</v>
      </c>
      <c r="R58" s="23">
        <f t="shared" si="7"/>
        <v>10</v>
      </c>
      <c r="S58" s="24">
        <f t="shared" si="8"/>
        <v>360</v>
      </c>
      <c r="T58" s="25">
        <f t="shared" si="9"/>
        <v>8.5714285714285712</v>
      </c>
      <c r="U58" s="28">
        <v>312</v>
      </c>
      <c r="V58" s="26">
        <f t="shared" si="10"/>
        <v>8.4</v>
      </c>
      <c r="W58" s="59" t="s">
        <v>183</v>
      </c>
    </row>
    <row r="59" spans="1:23" ht="24" customHeight="1" x14ac:dyDescent="0.35">
      <c r="A59" s="21">
        <v>56</v>
      </c>
      <c r="B59" s="54">
        <v>1714057</v>
      </c>
      <c r="C59" s="22" t="s">
        <v>665</v>
      </c>
      <c r="D59" s="23">
        <f t="shared" si="0"/>
        <v>5</v>
      </c>
      <c r="E59" s="24" t="s">
        <v>663</v>
      </c>
      <c r="F59" s="23">
        <f t="shared" si="1"/>
        <v>6</v>
      </c>
      <c r="G59" s="24" t="s">
        <v>662</v>
      </c>
      <c r="H59" s="23">
        <f t="shared" si="2"/>
        <v>7</v>
      </c>
      <c r="I59" s="24" t="s">
        <v>663</v>
      </c>
      <c r="J59" s="23">
        <f t="shared" si="3"/>
        <v>6</v>
      </c>
      <c r="K59" s="24" t="s">
        <v>666</v>
      </c>
      <c r="L59" s="23">
        <f t="shared" si="4"/>
        <v>4</v>
      </c>
      <c r="M59" s="24" t="s">
        <v>659</v>
      </c>
      <c r="N59" s="23">
        <f t="shared" si="5"/>
        <v>8</v>
      </c>
      <c r="O59" s="24" t="s">
        <v>659</v>
      </c>
      <c r="P59" s="23">
        <f t="shared" si="6"/>
        <v>8</v>
      </c>
      <c r="Q59" s="24" t="s">
        <v>661</v>
      </c>
      <c r="R59" s="23">
        <f t="shared" si="7"/>
        <v>9</v>
      </c>
      <c r="S59" s="24">
        <f t="shared" si="8"/>
        <v>252</v>
      </c>
      <c r="T59" s="25">
        <f t="shared" si="9"/>
        <v>6</v>
      </c>
      <c r="U59" s="28">
        <v>271</v>
      </c>
      <c r="V59" s="26">
        <f t="shared" si="10"/>
        <v>6.5374999999999996</v>
      </c>
      <c r="W59" s="59" t="s">
        <v>451</v>
      </c>
    </row>
    <row r="60" spans="1:23" ht="24" customHeight="1" x14ac:dyDescent="0.35">
      <c r="A60" s="21">
        <v>57</v>
      </c>
      <c r="B60" s="54">
        <v>1714058</v>
      </c>
      <c r="C60" s="22" t="s">
        <v>662</v>
      </c>
      <c r="D60" s="23">
        <f t="shared" si="0"/>
        <v>7</v>
      </c>
      <c r="E60" s="24" t="s">
        <v>659</v>
      </c>
      <c r="F60" s="23">
        <f t="shared" si="1"/>
        <v>8</v>
      </c>
      <c r="G60" s="24" t="s">
        <v>661</v>
      </c>
      <c r="H60" s="23">
        <f t="shared" si="2"/>
        <v>9</v>
      </c>
      <c r="I60" s="24" t="s">
        <v>662</v>
      </c>
      <c r="J60" s="23">
        <f t="shared" si="3"/>
        <v>7</v>
      </c>
      <c r="K60" s="24" t="s">
        <v>659</v>
      </c>
      <c r="L60" s="23">
        <f t="shared" si="4"/>
        <v>8</v>
      </c>
      <c r="M60" s="24" t="s">
        <v>659</v>
      </c>
      <c r="N60" s="23">
        <f t="shared" si="5"/>
        <v>8</v>
      </c>
      <c r="O60" s="24" t="s">
        <v>659</v>
      </c>
      <c r="P60" s="23">
        <f t="shared" si="6"/>
        <v>8</v>
      </c>
      <c r="Q60" s="24" t="s">
        <v>661</v>
      </c>
      <c r="R60" s="23">
        <f t="shared" si="7"/>
        <v>9</v>
      </c>
      <c r="S60" s="24">
        <f t="shared" si="8"/>
        <v>328</v>
      </c>
      <c r="T60" s="25">
        <f t="shared" si="9"/>
        <v>7.8095238095238093</v>
      </c>
      <c r="U60" s="28">
        <v>324</v>
      </c>
      <c r="V60" s="26">
        <f t="shared" si="10"/>
        <v>8.15</v>
      </c>
      <c r="W60" s="59" t="s">
        <v>452</v>
      </c>
    </row>
    <row r="61" spans="1:23" ht="24.95" customHeight="1" x14ac:dyDescent="0.35">
      <c r="A61" s="21">
        <v>58</v>
      </c>
      <c r="B61" s="54">
        <v>1714059</v>
      </c>
      <c r="C61" s="22" t="s">
        <v>664</v>
      </c>
      <c r="D61" s="23">
        <f t="shared" si="0"/>
        <v>10</v>
      </c>
      <c r="E61" s="24" t="s">
        <v>661</v>
      </c>
      <c r="F61" s="23">
        <f t="shared" si="1"/>
        <v>9</v>
      </c>
      <c r="G61" s="24" t="s">
        <v>663</v>
      </c>
      <c r="H61" s="23">
        <f t="shared" si="2"/>
        <v>6</v>
      </c>
      <c r="I61" s="24" t="s">
        <v>663</v>
      </c>
      <c r="J61" s="23">
        <f t="shared" si="3"/>
        <v>6</v>
      </c>
      <c r="K61" s="24" t="s">
        <v>662</v>
      </c>
      <c r="L61" s="23">
        <f t="shared" si="4"/>
        <v>7</v>
      </c>
      <c r="M61" s="24" t="s">
        <v>661</v>
      </c>
      <c r="N61" s="23">
        <f t="shared" si="5"/>
        <v>9</v>
      </c>
      <c r="O61" s="24" t="s">
        <v>659</v>
      </c>
      <c r="P61" s="23">
        <f t="shared" si="6"/>
        <v>8</v>
      </c>
      <c r="Q61" s="24" t="s">
        <v>661</v>
      </c>
      <c r="R61" s="23">
        <f t="shared" si="7"/>
        <v>9</v>
      </c>
      <c r="S61" s="24">
        <f t="shared" si="8"/>
        <v>330</v>
      </c>
      <c r="T61" s="25">
        <f t="shared" si="9"/>
        <v>7.8571428571428568</v>
      </c>
      <c r="U61" s="28">
        <v>296</v>
      </c>
      <c r="V61" s="26">
        <f t="shared" si="10"/>
        <v>7.8250000000000002</v>
      </c>
      <c r="W61" s="59" t="s">
        <v>453</v>
      </c>
    </row>
    <row r="62" spans="1:23" s="8" customFormat="1" ht="24.95" customHeight="1" x14ac:dyDescent="0.35">
      <c r="A62" s="21">
        <v>59</v>
      </c>
      <c r="B62" s="54">
        <v>1714060</v>
      </c>
      <c r="C62" s="22" t="s">
        <v>659</v>
      </c>
      <c r="D62" s="23">
        <f t="shared" si="0"/>
        <v>8</v>
      </c>
      <c r="E62" s="24" t="s">
        <v>659</v>
      </c>
      <c r="F62" s="23">
        <f t="shared" si="1"/>
        <v>8</v>
      </c>
      <c r="G62" s="24" t="s">
        <v>659</v>
      </c>
      <c r="H62" s="23">
        <f t="shared" si="2"/>
        <v>8</v>
      </c>
      <c r="I62" s="24" t="s">
        <v>659</v>
      </c>
      <c r="J62" s="23">
        <f t="shared" si="3"/>
        <v>8</v>
      </c>
      <c r="K62" s="24" t="s">
        <v>663</v>
      </c>
      <c r="L62" s="23">
        <f t="shared" si="4"/>
        <v>6</v>
      </c>
      <c r="M62" s="24" t="s">
        <v>659</v>
      </c>
      <c r="N62" s="23">
        <f t="shared" si="5"/>
        <v>8</v>
      </c>
      <c r="O62" s="24" t="s">
        <v>659</v>
      </c>
      <c r="P62" s="23">
        <f t="shared" si="6"/>
        <v>8</v>
      </c>
      <c r="Q62" s="24" t="s">
        <v>661</v>
      </c>
      <c r="R62" s="23">
        <f t="shared" si="7"/>
        <v>9</v>
      </c>
      <c r="S62" s="24">
        <f t="shared" si="8"/>
        <v>326</v>
      </c>
      <c r="T62" s="25">
        <f t="shared" si="9"/>
        <v>7.7619047619047619</v>
      </c>
      <c r="U62" s="28">
        <v>298</v>
      </c>
      <c r="V62" s="26">
        <f t="shared" si="10"/>
        <v>7.8</v>
      </c>
      <c r="W62" s="59" t="s">
        <v>454</v>
      </c>
    </row>
    <row r="63" spans="1:23" ht="24" customHeight="1" x14ac:dyDescent="0.35">
      <c r="A63" s="21">
        <v>60</v>
      </c>
      <c r="B63" s="54">
        <v>1714061</v>
      </c>
      <c r="C63" s="22" t="s">
        <v>659</v>
      </c>
      <c r="D63" s="23">
        <f t="shared" si="0"/>
        <v>8</v>
      </c>
      <c r="E63" s="24" t="s">
        <v>661</v>
      </c>
      <c r="F63" s="23">
        <f t="shared" si="1"/>
        <v>9</v>
      </c>
      <c r="G63" s="24" t="s">
        <v>662</v>
      </c>
      <c r="H63" s="23">
        <f t="shared" si="2"/>
        <v>7</v>
      </c>
      <c r="I63" s="24" t="s">
        <v>663</v>
      </c>
      <c r="J63" s="23">
        <f t="shared" si="3"/>
        <v>6</v>
      </c>
      <c r="K63" s="24" t="s">
        <v>661</v>
      </c>
      <c r="L63" s="23">
        <f t="shared" si="4"/>
        <v>9</v>
      </c>
      <c r="M63" s="24" t="s">
        <v>661</v>
      </c>
      <c r="N63" s="23">
        <f t="shared" si="5"/>
        <v>9</v>
      </c>
      <c r="O63" s="24" t="s">
        <v>661</v>
      </c>
      <c r="P63" s="23">
        <f t="shared" si="6"/>
        <v>9</v>
      </c>
      <c r="Q63" s="24" t="s">
        <v>659</v>
      </c>
      <c r="R63" s="23">
        <f t="shared" si="7"/>
        <v>8</v>
      </c>
      <c r="S63" s="24">
        <f t="shared" si="8"/>
        <v>332</v>
      </c>
      <c r="T63" s="25">
        <f t="shared" si="9"/>
        <v>7.9047619047619051</v>
      </c>
      <c r="U63" s="28">
        <v>321</v>
      </c>
      <c r="V63" s="26">
        <f t="shared" si="10"/>
        <v>8.1624999999999996</v>
      </c>
      <c r="W63" s="59" t="s">
        <v>455</v>
      </c>
    </row>
    <row r="64" spans="1:23" ht="24" customHeight="1" x14ac:dyDescent="0.35">
      <c r="A64" s="21">
        <v>61</v>
      </c>
      <c r="B64" s="54">
        <v>1714062</v>
      </c>
      <c r="C64" s="22" t="s">
        <v>665</v>
      </c>
      <c r="D64" s="23">
        <f t="shared" si="0"/>
        <v>5</v>
      </c>
      <c r="E64" s="68" t="s">
        <v>660</v>
      </c>
      <c r="F64" s="23">
        <f t="shared" si="1"/>
        <v>0</v>
      </c>
      <c r="G64" s="24" t="s">
        <v>666</v>
      </c>
      <c r="H64" s="23">
        <f t="shared" si="2"/>
        <v>4</v>
      </c>
      <c r="I64" s="68" t="s">
        <v>660</v>
      </c>
      <c r="J64" s="23">
        <f t="shared" si="3"/>
        <v>0</v>
      </c>
      <c r="K64" s="68" t="s">
        <v>660</v>
      </c>
      <c r="L64" s="23">
        <f t="shared" si="4"/>
        <v>0</v>
      </c>
      <c r="M64" s="73" t="s">
        <v>660</v>
      </c>
      <c r="N64" s="23">
        <f t="shared" si="5"/>
        <v>0</v>
      </c>
      <c r="O64" s="24" t="s">
        <v>660</v>
      </c>
      <c r="P64" s="23">
        <f t="shared" si="6"/>
        <v>0</v>
      </c>
      <c r="Q64" s="73" t="s">
        <v>660</v>
      </c>
      <c r="R64" s="23">
        <f t="shared" si="7"/>
        <v>0</v>
      </c>
      <c r="S64" s="24">
        <f t="shared" si="8"/>
        <v>64</v>
      </c>
      <c r="T64" s="25">
        <f t="shared" si="9"/>
        <v>1.5238095238095237</v>
      </c>
      <c r="U64" s="28">
        <v>278</v>
      </c>
      <c r="V64" s="26">
        <f t="shared" si="10"/>
        <v>4.2750000000000004</v>
      </c>
      <c r="W64" s="59" t="s">
        <v>456</v>
      </c>
    </row>
    <row r="65" spans="1:23" ht="24" customHeight="1" x14ac:dyDescent="0.35">
      <c r="A65" s="21">
        <v>62</v>
      </c>
      <c r="B65" s="54">
        <v>1714063</v>
      </c>
      <c r="C65" s="22" t="s">
        <v>664</v>
      </c>
      <c r="D65" s="23">
        <f t="shared" si="0"/>
        <v>10</v>
      </c>
      <c r="E65" s="24" t="s">
        <v>662</v>
      </c>
      <c r="F65" s="23">
        <f t="shared" si="1"/>
        <v>7</v>
      </c>
      <c r="G65" s="24" t="s">
        <v>662</v>
      </c>
      <c r="H65" s="23">
        <f t="shared" si="2"/>
        <v>7</v>
      </c>
      <c r="I65" s="24" t="s">
        <v>663</v>
      </c>
      <c r="J65" s="23">
        <f t="shared" si="3"/>
        <v>6</v>
      </c>
      <c r="K65" s="24" t="s">
        <v>659</v>
      </c>
      <c r="L65" s="23">
        <f t="shared" si="4"/>
        <v>8</v>
      </c>
      <c r="M65" s="24" t="s">
        <v>661</v>
      </c>
      <c r="N65" s="23">
        <f t="shared" si="5"/>
        <v>9</v>
      </c>
      <c r="O65" s="24" t="s">
        <v>659</v>
      </c>
      <c r="P65" s="23">
        <f t="shared" si="6"/>
        <v>8</v>
      </c>
      <c r="Q65" s="24" t="s">
        <v>659</v>
      </c>
      <c r="R65" s="23">
        <f t="shared" si="7"/>
        <v>8</v>
      </c>
      <c r="S65" s="24">
        <f t="shared" si="8"/>
        <v>324</v>
      </c>
      <c r="T65" s="25">
        <f t="shared" si="9"/>
        <v>7.7142857142857144</v>
      </c>
      <c r="U65" s="28">
        <v>294</v>
      </c>
      <c r="V65" s="26">
        <f t="shared" si="10"/>
        <v>7.7249999999999996</v>
      </c>
      <c r="W65" s="59" t="s">
        <v>457</v>
      </c>
    </row>
    <row r="66" spans="1:23" ht="24" customHeight="1" x14ac:dyDescent="0.35">
      <c r="A66" s="21">
        <v>63</v>
      </c>
      <c r="B66" s="54">
        <v>1714064</v>
      </c>
      <c r="C66" s="22" t="s">
        <v>666</v>
      </c>
      <c r="D66" s="23">
        <f t="shared" si="0"/>
        <v>4</v>
      </c>
      <c r="E66" s="73" t="s">
        <v>660</v>
      </c>
      <c r="F66" s="23">
        <f t="shared" si="1"/>
        <v>0</v>
      </c>
      <c r="G66" s="86" t="s">
        <v>660</v>
      </c>
      <c r="H66" s="23">
        <f t="shared" si="2"/>
        <v>0</v>
      </c>
      <c r="I66" s="68" t="s">
        <v>660</v>
      </c>
      <c r="J66" s="23">
        <f t="shared" si="3"/>
        <v>0</v>
      </c>
      <c r="K66" s="73" t="s">
        <v>660</v>
      </c>
      <c r="L66" s="23">
        <f t="shared" si="4"/>
        <v>0</v>
      </c>
      <c r="M66" s="73" t="s">
        <v>660</v>
      </c>
      <c r="N66" s="23">
        <f t="shared" si="5"/>
        <v>0</v>
      </c>
      <c r="O66" s="24" t="s">
        <v>660</v>
      </c>
      <c r="P66" s="23">
        <f t="shared" si="6"/>
        <v>0</v>
      </c>
      <c r="Q66" s="24" t="s">
        <v>661</v>
      </c>
      <c r="R66" s="23">
        <f t="shared" si="7"/>
        <v>9</v>
      </c>
      <c r="S66" s="24">
        <f t="shared" si="8"/>
        <v>50</v>
      </c>
      <c r="T66" s="25">
        <f t="shared" si="9"/>
        <v>1.1904761904761905</v>
      </c>
      <c r="U66" s="28">
        <v>151</v>
      </c>
      <c r="V66" s="26">
        <f t="shared" si="10"/>
        <v>2.5125000000000002</v>
      </c>
      <c r="W66" s="59" t="s">
        <v>458</v>
      </c>
    </row>
    <row r="67" spans="1:23" ht="24" customHeight="1" x14ac:dyDescent="0.35">
      <c r="A67" s="21">
        <v>64</v>
      </c>
      <c r="B67" s="54">
        <v>1714065</v>
      </c>
      <c r="C67" s="22" t="s">
        <v>662</v>
      </c>
      <c r="D67" s="23">
        <f t="shared" si="0"/>
        <v>7</v>
      </c>
      <c r="E67" s="24" t="s">
        <v>662</v>
      </c>
      <c r="F67" s="23">
        <f t="shared" si="1"/>
        <v>7</v>
      </c>
      <c r="G67" s="24" t="s">
        <v>663</v>
      </c>
      <c r="H67" s="23">
        <f t="shared" si="2"/>
        <v>6</v>
      </c>
      <c r="I67" s="24" t="s">
        <v>665</v>
      </c>
      <c r="J67" s="23">
        <f t="shared" si="3"/>
        <v>5</v>
      </c>
      <c r="K67" s="24" t="s">
        <v>659</v>
      </c>
      <c r="L67" s="23">
        <f t="shared" si="4"/>
        <v>8</v>
      </c>
      <c r="M67" s="24" t="s">
        <v>659</v>
      </c>
      <c r="N67" s="23">
        <f t="shared" si="5"/>
        <v>8</v>
      </c>
      <c r="O67" s="24" t="s">
        <v>661</v>
      </c>
      <c r="P67" s="23">
        <f t="shared" si="6"/>
        <v>9</v>
      </c>
      <c r="Q67" s="24" t="s">
        <v>659</v>
      </c>
      <c r="R67" s="23">
        <f t="shared" si="7"/>
        <v>8</v>
      </c>
      <c r="S67" s="24">
        <f t="shared" si="8"/>
        <v>286</v>
      </c>
      <c r="T67" s="25">
        <f t="shared" si="9"/>
        <v>6.8095238095238093</v>
      </c>
      <c r="U67" s="28">
        <v>289</v>
      </c>
      <c r="V67" s="26">
        <f t="shared" si="10"/>
        <v>7.1875</v>
      </c>
      <c r="W67" s="59" t="s">
        <v>459</v>
      </c>
    </row>
    <row r="68" spans="1:23" ht="24" customHeight="1" x14ac:dyDescent="0.35">
      <c r="A68" s="21">
        <v>65</v>
      </c>
      <c r="B68" s="54">
        <v>1714066</v>
      </c>
      <c r="C68" s="22" t="s">
        <v>666</v>
      </c>
      <c r="D68" s="23">
        <f t="shared" ref="D68:D121" si="11">IF(C68="AA",10, IF(C68="AB",9, IF(C68="BB",8, IF(C68="BC",7,IF(C68="CC",6, IF(C68="CD",5, IF(C68="DD",4,IF(C68="F",0))))))))</f>
        <v>4</v>
      </c>
      <c r="E68" s="68" t="s">
        <v>660</v>
      </c>
      <c r="F68" s="23">
        <f t="shared" ref="F68:F121" si="12">IF(E68="AA",10, IF(E68="AB",9, IF(E68="BB",8, IF(E68="BC",7,IF(E68="CC",6, IF(E68="CD",5, IF(E68="DD",4,IF(E68="F",0))))))))</f>
        <v>0</v>
      </c>
      <c r="G68" s="24" t="s">
        <v>665</v>
      </c>
      <c r="H68" s="23">
        <f t="shared" ref="H68:H121" si="13">IF(G68="AA",10, IF(G68="AB",9, IF(G68="BB",8, IF(G68="BC",7,IF(G68="CC",6, IF(G68="CD",5, IF(G68="DD",4,IF(G68="F",0))))))))</f>
        <v>5</v>
      </c>
      <c r="I68" s="24" t="s">
        <v>666</v>
      </c>
      <c r="J68" s="23">
        <f t="shared" ref="J68:J121" si="14">IF(I68="AA",10, IF(I68="AB",9, IF(I68="BB",8, IF(I68="BC",7,IF(I68="CC",6, IF(I68="CD",5, IF(I68="DD",4,IF(I68="F",0))))))))</f>
        <v>4</v>
      </c>
      <c r="K68" s="24" t="s">
        <v>665</v>
      </c>
      <c r="L68" s="23">
        <f t="shared" ref="L68:L121" si="15">IF(K68="AA",10, IF(K68="AB",9, IF(K68="BB",8, IF(K68="BC",7,IF(K68="CC",6, IF(K68="CD",5, IF(K68="DD",4,IF(K68="F",0))))))))</f>
        <v>5</v>
      </c>
      <c r="M68" s="24" t="s">
        <v>659</v>
      </c>
      <c r="N68" s="23">
        <f t="shared" ref="N68:N121" si="16">IF(M68="AA",10, IF(M68="AB",9, IF(M68="BB",8, IF(M68="BC",7,IF(M68="CC",6, IF(M68="CD",5, IF(M68="DD",4,IF(M68="F",0))))))))</f>
        <v>8</v>
      </c>
      <c r="O68" s="24" t="s">
        <v>659</v>
      </c>
      <c r="P68" s="23">
        <f t="shared" ref="P68:P121" si="17">IF(O68="AA",10, IF(O68="AB",9, IF(O68="BB",8, IF(O68="BC",7,IF(O68="CC",6, IF(O68="CD",5, IF(O68="DD",4,IF(O68="F",0))))))))</f>
        <v>8</v>
      </c>
      <c r="Q68" s="24" t="s">
        <v>661</v>
      </c>
      <c r="R68" s="23">
        <f t="shared" si="7"/>
        <v>9</v>
      </c>
      <c r="S68" s="24">
        <f t="shared" si="8"/>
        <v>174</v>
      </c>
      <c r="T68" s="25">
        <f t="shared" si="9"/>
        <v>4.1428571428571432</v>
      </c>
      <c r="U68" s="28">
        <v>173</v>
      </c>
      <c r="V68" s="26">
        <f t="shared" si="10"/>
        <v>4.3375000000000004</v>
      </c>
      <c r="W68" s="59" t="s">
        <v>460</v>
      </c>
    </row>
    <row r="69" spans="1:23" ht="24" customHeight="1" x14ac:dyDescent="0.35">
      <c r="A69" s="21">
        <v>66</v>
      </c>
      <c r="B69" s="54">
        <v>1714067</v>
      </c>
      <c r="C69" s="22" t="s">
        <v>659</v>
      </c>
      <c r="D69" s="23">
        <f t="shared" si="11"/>
        <v>8</v>
      </c>
      <c r="E69" s="24" t="s">
        <v>663</v>
      </c>
      <c r="F69" s="23">
        <f t="shared" si="12"/>
        <v>6</v>
      </c>
      <c r="G69" s="24" t="s">
        <v>662</v>
      </c>
      <c r="H69" s="23">
        <f t="shared" si="13"/>
        <v>7</v>
      </c>
      <c r="I69" s="24" t="s">
        <v>662</v>
      </c>
      <c r="J69" s="23">
        <f t="shared" si="14"/>
        <v>7</v>
      </c>
      <c r="K69" s="24" t="s">
        <v>664</v>
      </c>
      <c r="L69" s="23">
        <f t="shared" si="15"/>
        <v>10</v>
      </c>
      <c r="M69" s="24" t="s">
        <v>664</v>
      </c>
      <c r="N69" s="23">
        <f t="shared" si="16"/>
        <v>10</v>
      </c>
      <c r="O69" s="24" t="s">
        <v>659</v>
      </c>
      <c r="P69" s="23">
        <f t="shared" si="17"/>
        <v>8</v>
      </c>
      <c r="Q69" s="24" t="s">
        <v>661</v>
      </c>
      <c r="R69" s="23">
        <f t="shared" ref="R69:R121" si="18">IF(Q69="AA",10, IF(Q69="AB",9, IF(Q69="BB",8, IF(Q69="BC",7,IF(Q69="CC",6, IF(Q69="CD",5, IF(Q69="DD",4,IF(Q69="F",0))))))))</f>
        <v>9</v>
      </c>
      <c r="S69" s="24">
        <f t="shared" ref="S69:S121" si="19">(D69*8+F69*8+H69*6+J69*8+L69*6+N69*2+P69*2+R69*2)</f>
        <v>324</v>
      </c>
      <c r="T69" s="25">
        <f t="shared" ref="T69:T121" si="20">(S69/42)</f>
        <v>7.7142857142857144</v>
      </c>
      <c r="U69" s="28">
        <v>328</v>
      </c>
      <c r="V69" s="26">
        <f t="shared" ref="V69:V121" si="21">(S69+U69)/80</f>
        <v>8.15</v>
      </c>
      <c r="W69" s="59" t="s">
        <v>461</v>
      </c>
    </row>
    <row r="70" spans="1:23" ht="24" customHeight="1" x14ac:dyDescent="0.35">
      <c r="A70" s="21">
        <v>67</v>
      </c>
      <c r="B70" s="54">
        <v>1714068</v>
      </c>
      <c r="C70" s="22" t="s">
        <v>661</v>
      </c>
      <c r="D70" s="23">
        <f t="shared" si="11"/>
        <v>9</v>
      </c>
      <c r="E70" s="24" t="s">
        <v>662</v>
      </c>
      <c r="F70" s="23">
        <f t="shared" si="12"/>
        <v>7</v>
      </c>
      <c r="G70" s="24" t="s">
        <v>662</v>
      </c>
      <c r="H70" s="23">
        <f t="shared" si="13"/>
        <v>7</v>
      </c>
      <c r="I70" s="24" t="s">
        <v>662</v>
      </c>
      <c r="J70" s="23">
        <f t="shared" si="14"/>
        <v>7</v>
      </c>
      <c r="K70" s="24" t="s">
        <v>664</v>
      </c>
      <c r="L70" s="23">
        <f t="shared" si="15"/>
        <v>10</v>
      </c>
      <c r="M70" s="24" t="s">
        <v>664</v>
      </c>
      <c r="N70" s="23">
        <f t="shared" si="16"/>
        <v>10</v>
      </c>
      <c r="O70" s="24" t="s">
        <v>661</v>
      </c>
      <c r="P70" s="23">
        <f t="shared" si="17"/>
        <v>9</v>
      </c>
      <c r="Q70" s="24" t="s">
        <v>661</v>
      </c>
      <c r="R70" s="23">
        <f t="shared" si="18"/>
        <v>9</v>
      </c>
      <c r="S70" s="24">
        <f t="shared" si="19"/>
        <v>342</v>
      </c>
      <c r="T70" s="25">
        <f t="shared" si="20"/>
        <v>8.1428571428571423</v>
      </c>
      <c r="U70" s="28">
        <v>304</v>
      </c>
      <c r="V70" s="26">
        <f t="shared" si="21"/>
        <v>8.0749999999999993</v>
      </c>
      <c r="W70" s="59" t="s">
        <v>462</v>
      </c>
    </row>
    <row r="71" spans="1:23" ht="24" customHeight="1" x14ac:dyDescent="0.35">
      <c r="A71" s="21">
        <v>68</v>
      </c>
      <c r="B71" s="54">
        <v>1714069</v>
      </c>
      <c r="C71" s="22" t="s">
        <v>661</v>
      </c>
      <c r="D71" s="23">
        <f t="shared" si="11"/>
        <v>9</v>
      </c>
      <c r="E71" s="24" t="s">
        <v>662</v>
      </c>
      <c r="F71" s="23">
        <f t="shared" si="12"/>
        <v>7</v>
      </c>
      <c r="G71" s="24" t="s">
        <v>659</v>
      </c>
      <c r="H71" s="23">
        <f t="shared" si="13"/>
        <v>8</v>
      </c>
      <c r="I71" s="24" t="s">
        <v>659</v>
      </c>
      <c r="J71" s="23">
        <f t="shared" si="14"/>
        <v>8</v>
      </c>
      <c r="K71" s="24" t="s">
        <v>664</v>
      </c>
      <c r="L71" s="23">
        <f t="shared" si="15"/>
        <v>10</v>
      </c>
      <c r="M71" s="24" t="s">
        <v>664</v>
      </c>
      <c r="N71" s="23">
        <f t="shared" si="16"/>
        <v>10</v>
      </c>
      <c r="O71" s="24" t="s">
        <v>661</v>
      </c>
      <c r="P71" s="23">
        <f t="shared" si="17"/>
        <v>9</v>
      </c>
      <c r="Q71" s="24" t="s">
        <v>664</v>
      </c>
      <c r="R71" s="23">
        <f t="shared" si="18"/>
        <v>10</v>
      </c>
      <c r="S71" s="24">
        <f t="shared" si="19"/>
        <v>358</v>
      </c>
      <c r="T71" s="25">
        <f t="shared" si="20"/>
        <v>8.5238095238095237</v>
      </c>
      <c r="U71" s="28">
        <v>312</v>
      </c>
      <c r="V71" s="26">
        <f t="shared" si="21"/>
        <v>8.375</v>
      </c>
      <c r="W71" s="59" t="s">
        <v>463</v>
      </c>
    </row>
    <row r="72" spans="1:23" ht="24" customHeight="1" x14ac:dyDescent="0.35">
      <c r="A72" s="21">
        <v>69</v>
      </c>
      <c r="B72" s="54">
        <v>1714070</v>
      </c>
      <c r="C72" s="22" t="s">
        <v>661</v>
      </c>
      <c r="D72" s="23">
        <f t="shared" si="11"/>
        <v>9</v>
      </c>
      <c r="E72" s="24" t="s">
        <v>663</v>
      </c>
      <c r="F72" s="23">
        <f t="shared" si="12"/>
        <v>6</v>
      </c>
      <c r="G72" s="24" t="s">
        <v>663</v>
      </c>
      <c r="H72" s="23">
        <f t="shared" si="13"/>
        <v>6</v>
      </c>
      <c r="I72" s="24" t="s">
        <v>659</v>
      </c>
      <c r="J72" s="23">
        <f t="shared" si="14"/>
        <v>8</v>
      </c>
      <c r="K72" s="24" t="s">
        <v>661</v>
      </c>
      <c r="L72" s="23">
        <f t="shared" si="15"/>
        <v>9</v>
      </c>
      <c r="M72" s="24" t="s">
        <v>661</v>
      </c>
      <c r="N72" s="23">
        <f t="shared" si="16"/>
        <v>9</v>
      </c>
      <c r="O72" s="24" t="s">
        <v>659</v>
      </c>
      <c r="P72" s="23">
        <f t="shared" si="17"/>
        <v>8</v>
      </c>
      <c r="Q72" s="24" t="s">
        <v>661</v>
      </c>
      <c r="R72" s="23">
        <f t="shared" si="18"/>
        <v>9</v>
      </c>
      <c r="S72" s="24">
        <f t="shared" si="19"/>
        <v>326</v>
      </c>
      <c r="T72" s="25">
        <f t="shared" si="20"/>
        <v>7.7619047619047619</v>
      </c>
      <c r="U72" s="28">
        <v>323</v>
      </c>
      <c r="V72" s="26">
        <f t="shared" si="21"/>
        <v>8.1125000000000007</v>
      </c>
      <c r="W72" s="59" t="s">
        <v>464</v>
      </c>
    </row>
    <row r="73" spans="1:23" ht="24" customHeight="1" x14ac:dyDescent="0.35">
      <c r="A73" s="21">
        <v>70</v>
      </c>
      <c r="B73" s="54">
        <v>1714071</v>
      </c>
      <c r="C73" s="22" t="s">
        <v>662</v>
      </c>
      <c r="D73" s="23">
        <f t="shared" si="11"/>
        <v>7</v>
      </c>
      <c r="E73" s="24" t="s">
        <v>662</v>
      </c>
      <c r="F73" s="23">
        <f t="shared" si="12"/>
        <v>7</v>
      </c>
      <c r="G73" s="24" t="s">
        <v>662</v>
      </c>
      <c r="H73" s="23">
        <f t="shared" si="13"/>
        <v>7</v>
      </c>
      <c r="I73" s="24" t="s">
        <v>659</v>
      </c>
      <c r="J73" s="23">
        <f t="shared" si="14"/>
        <v>8</v>
      </c>
      <c r="K73" s="24" t="s">
        <v>662</v>
      </c>
      <c r="L73" s="23">
        <f t="shared" si="15"/>
        <v>7</v>
      </c>
      <c r="M73" s="24" t="s">
        <v>661</v>
      </c>
      <c r="N73" s="23">
        <f t="shared" si="16"/>
        <v>9</v>
      </c>
      <c r="O73" s="24" t="s">
        <v>659</v>
      </c>
      <c r="P73" s="23">
        <f t="shared" si="17"/>
        <v>8</v>
      </c>
      <c r="Q73" s="24" t="s">
        <v>659</v>
      </c>
      <c r="R73" s="23">
        <f t="shared" si="18"/>
        <v>8</v>
      </c>
      <c r="S73" s="24">
        <f t="shared" si="19"/>
        <v>310</v>
      </c>
      <c r="T73" s="25">
        <f t="shared" si="20"/>
        <v>7.3809523809523814</v>
      </c>
      <c r="U73" s="28">
        <v>329</v>
      </c>
      <c r="V73" s="26">
        <f t="shared" si="21"/>
        <v>7.9874999999999998</v>
      </c>
      <c r="W73" s="59" t="s">
        <v>465</v>
      </c>
    </row>
    <row r="74" spans="1:23" ht="24" customHeight="1" x14ac:dyDescent="0.35">
      <c r="A74" s="21">
        <v>71</v>
      </c>
      <c r="B74" s="54">
        <v>1714072</v>
      </c>
      <c r="C74" s="22" t="s">
        <v>663</v>
      </c>
      <c r="D74" s="23">
        <f t="shared" si="11"/>
        <v>6</v>
      </c>
      <c r="E74" s="24" t="s">
        <v>663</v>
      </c>
      <c r="F74" s="23">
        <f t="shared" si="12"/>
        <v>6</v>
      </c>
      <c r="G74" s="24" t="s">
        <v>662</v>
      </c>
      <c r="H74" s="23">
        <f t="shared" si="13"/>
        <v>7</v>
      </c>
      <c r="I74" s="24" t="s">
        <v>665</v>
      </c>
      <c r="J74" s="23">
        <f t="shared" si="14"/>
        <v>5</v>
      </c>
      <c r="K74" s="24" t="s">
        <v>662</v>
      </c>
      <c r="L74" s="23">
        <f t="shared" si="15"/>
        <v>7</v>
      </c>
      <c r="M74" s="24" t="s">
        <v>659</v>
      </c>
      <c r="N74" s="23">
        <f t="shared" si="16"/>
        <v>8</v>
      </c>
      <c r="O74" s="24" t="s">
        <v>659</v>
      </c>
      <c r="P74" s="23">
        <f t="shared" si="17"/>
        <v>8</v>
      </c>
      <c r="Q74" s="24" t="s">
        <v>659</v>
      </c>
      <c r="R74" s="23">
        <f t="shared" si="18"/>
        <v>8</v>
      </c>
      <c r="S74" s="24">
        <f t="shared" si="19"/>
        <v>268</v>
      </c>
      <c r="T74" s="25">
        <f t="shared" si="20"/>
        <v>6.3809523809523814</v>
      </c>
      <c r="U74" s="28">
        <v>245</v>
      </c>
      <c r="V74" s="26">
        <f t="shared" si="21"/>
        <v>6.4124999999999996</v>
      </c>
      <c r="W74" s="59" t="s">
        <v>466</v>
      </c>
    </row>
    <row r="75" spans="1:23" ht="24" customHeight="1" x14ac:dyDescent="0.35">
      <c r="A75" s="21">
        <v>72</v>
      </c>
      <c r="B75" s="54">
        <v>1714073</v>
      </c>
      <c r="C75" s="22" t="s">
        <v>659</v>
      </c>
      <c r="D75" s="23">
        <f t="shared" si="11"/>
        <v>8</v>
      </c>
      <c r="E75" s="24" t="s">
        <v>663</v>
      </c>
      <c r="F75" s="23">
        <f t="shared" si="12"/>
        <v>6</v>
      </c>
      <c r="G75" s="24" t="s">
        <v>663</v>
      </c>
      <c r="H75" s="23">
        <f t="shared" si="13"/>
        <v>6</v>
      </c>
      <c r="I75" s="24" t="s">
        <v>659</v>
      </c>
      <c r="J75" s="23">
        <f t="shared" si="14"/>
        <v>8</v>
      </c>
      <c r="K75" s="24" t="s">
        <v>663</v>
      </c>
      <c r="L75" s="23">
        <f t="shared" si="15"/>
        <v>6</v>
      </c>
      <c r="M75" s="24" t="s">
        <v>661</v>
      </c>
      <c r="N75" s="23">
        <f t="shared" si="16"/>
        <v>9</v>
      </c>
      <c r="O75" s="24" t="s">
        <v>659</v>
      </c>
      <c r="P75" s="23">
        <f t="shared" si="17"/>
        <v>8</v>
      </c>
      <c r="Q75" s="24" t="s">
        <v>661</v>
      </c>
      <c r="R75" s="23">
        <f t="shared" si="18"/>
        <v>9</v>
      </c>
      <c r="S75" s="24">
        <f t="shared" si="19"/>
        <v>300</v>
      </c>
      <c r="T75" s="25">
        <f t="shared" si="20"/>
        <v>7.1428571428571432</v>
      </c>
      <c r="U75" s="28">
        <v>312</v>
      </c>
      <c r="V75" s="26">
        <f t="shared" si="21"/>
        <v>7.65</v>
      </c>
      <c r="W75" s="59" t="s">
        <v>467</v>
      </c>
    </row>
    <row r="76" spans="1:23" ht="24" customHeight="1" x14ac:dyDescent="0.35">
      <c r="A76" s="21">
        <v>73</v>
      </c>
      <c r="B76" s="54">
        <v>1714074</v>
      </c>
      <c r="C76" s="22" t="s">
        <v>666</v>
      </c>
      <c r="D76" s="23">
        <f t="shared" si="11"/>
        <v>4</v>
      </c>
      <c r="E76" s="24" t="s">
        <v>666</v>
      </c>
      <c r="F76" s="23">
        <f t="shared" si="12"/>
        <v>4</v>
      </c>
      <c r="G76" s="24" t="s">
        <v>666</v>
      </c>
      <c r="H76" s="23">
        <f t="shared" si="13"/>
        <v>4</v>
      </c>
      <c r="I76" s="24" t="s">
        <v>666</v>
      </c>
      <c r="J76" s="23">
        <f t="shared" si="14"/>
        <v>4</v>
      </c>
      <c r="K76" s="24" t="s">
        <v>663</v>
      </c>
      <c r="L76" s="23">
        <f t="shared" si="15"/>
        <v>6</v>
      </c>
      <c r="M76" s="24" t="s">
        <v>661</v>
      </c>
      <c r="N76" s="23">
        <f t="shared" si="16"/>
        <v>9</v>
      </c>
      <c r="O76" s="24" t="s">
        <v>661</v>
      </c>
      <c r="P76" s="23">
        <f t="shared" si="17"/>
        <v>9</v>
      </c>
      <c r="Q76" s="24" t="s">
        <v>661</v>
      </c>
      <c r="R76" s="23">
        <f t="shared" si="18"/>
        <v>9</v>
      </c>
      <c r="S76" s="24">
        <f t="shared" si="19"/>
        <v>210</v>
      </c>
      <c r="T76" s="25">
        <f t="shared" si="20"/>
        <v>5</v>
      </c>
      <c r="U76" s="28">
        <v>249</v>
      </c>
      <c r="V76" s="26">
        <f t="shared" si="21"/>
        <v>5.7374999999999998</v>
      </c>
      <c r="W76" s="59" t="s">
        <v>468</v>
      </c>
    </row>
    <row r="77" spans="1:23" ht="24" customHeight="1" x14ac:dyDescent="0.35">
      <c r="A77" s="21">
        <v>74</v>
      </c>
      <c r="B77" s="54">
        <v>1714075</v>
      </c>
      <c r="C77" s="22" t="s">
        <v>659</v>
      </c>
      <c r="D77" s="23">
        <f t="shared" si="11"/>
        <v>8</v>
      </c>
      <c r="E77" s="24" t="s">
        <v>659</v>
      </c>
      <c r="F77" s="23">
        <f t="shared" si="12"/>
        <v>8</v>
      </c>
      <c r="G77" s="24" t="s">
        <v>661</v>
      </c>
      <c r="H77" s="23">
        <f t="shared" si="13"/>
        <v>9</v>
      </c>
      <c r="I77" s="24" t="s">
        <v>659</v>
      </c>
      <c r="J77" s="23">
        <f t="shared" si="14"/>
        <v>8</v>
      </c>
      <c r="K77" s="24" t="s">
        <v>664</v>
      </c>
      <c r="L77" s="23">
        <f t="shared" si="15"/>
        <v>10</v>
      </c>
      <c r="M77" s="24" t="s">
        <v>661</v>
      </c>
      <c r="N77" s="23">
        <f t="shared" si="16"/>
        <v>9</v>
      </c>
      <c r="O77" s="24" t="s">
        <v>659</v>
      </c>
      <c r="P77" s="23">
        <f t="shared" si="17"/>
        <v>8</v>
      </c>
      <c r="Q77" s="24" t="s">
        <v>659</v>
      </c>
      <c r="R77" s="23">
        <f t="shared" si="18"/>
        <v>8</v>
      </c>
      <c r="S77" s="24">
        <f t="shared" si="19"/>
        <v>356</v>
      </c>
      <c r="T77" s="25">
        <f t="shared" si="20"/>
        <v>8.4761904761904763</v>
      </c>
      <c r="U77" s="28">
        <v>329</v>
      </c>
      <c r="V77" s="26">
        <f t="shared" si="21"/>
        <v>8.5625</v>
      </c>
      <c r="W77" s="59" t="s">
        <v>469</v>
      </c>
    </row>
    <row r="78" spans="1:23" ht="24" customHeight="1" x14ac:dyDescent="0.35">
      <c r="A78" s="21">
        <v>75</v>
      </c>
      <c r="B78" s="54">
        <v>1714076</v>
      </c>
      <c r="C78" s="22" t="s">
        <v>662</v>
      </c>
      <c r="D78" s="23">
        <f t="shared" si="11"/>
        <v>7</v>
      </c>
      <c r="E78" s="24" t="s">
        <v>662</v>
      </c>
      <c r="F78" s="23">
        <f t="shared" si="12"/>
        <v>7</v>
      </c>
      <c r="G78" s="24" t="s">
        <v>662</v>
      </c>
      <c r="H78" s="23">
        <f t="shared" si="13"/>
        <v>7</v>
      </c>
      <c r="I78" s="24" t="s">
        <v>663</v>
      </c>
      <c r="J78" s="23">
        <f t="shared" si="14"/>
        <v>6</v>
      </c>
      <c r="K78" s="24" t="s">
        <v>664</v>
      </c>
      <c r="L78" s="23">
        <f t="shared" si="15"/>
        <v>10</v>
      </c>
      <c r="M78" s="24" t="s">
        <v>664</v>
      </c>
      <c r="N78" s="23">
        <f t="shared" si="16"/>
        <v>10</v>
      </c>
      <c r="O78" s="24" t="s">
        <v>661</v>
      </c>
      <c r="P78" s="23">
        <f t="shared" si="17"/>
        <v>9</v>
      </c>
      <c r="Q78" s="24" t="s">
        <v>664</v>
      </c>
      <c r="R78" s="23">
        <f t="shared" si="18"/>
        <v>10</v>
      </c>
      <c r="S78" s="24">
        <f t="shared" si="19"/>
        <v>320</v>
      </c>
      <c r="T78" s="25">
        <f t="shared" si="20"/>
        <v>7.6190476190476186</v>
      </c>
      <c r="U78" s="28">
        <v>306</v>
      </c>
      <c r="V78" s="26">
        <f t="shared" si="21"/>
        <v>7.8250000000000002</v>
      </c>
      <c r="W78" s="59" t="s">
        <v>470</v>
      </c>
    </row>
    <row r="79" spans="1:23" ht="24" customHeight="1" x14ac:dyDescent="0.35">
      <c r="A79" s="21">
        <v>76</v>
      </c>
      <c r="B79" s="54">
        <v>1714077</v>
      </c>
      <c r="C79" s="22" t="s">
        <v>659</v>
      </c>
      <c r="D79" s="23">
        <f t="shared" si="11"/>
        <v>8</v>
      </c>
      <c r="E79" s="24" t="s">
        <v>666</v>
      </c>
      <c r="F79" s="23">
        <f t="shared" si="12"/>
        <v>4</v>
      </c>
      <c r="G79" s="24" t="s">
        <v>662</v>
      </c>
      <c r="H79" s="23">
        <f t="shared" si="13"/>
        <v>7</v>
      </c>
      <c r="I79" s="24" t="s">
        <v>659</v>
      </c>
      <c r="J79" s="23">
        <f t="shared" si="14"/>
        <v>8</v>
      </c>
      <c r="K79" s="24" t="s">
        <v>664</v>
      </c>
      <c r="L79" s="23">
        <f t="shared" si="15"/>
        <v>10</v>
      </c>
      <c r="M79" s="24" t="s">
        <v>661</v>
      </c>
      <c r="N79" s="23">
        <f t="shared" si="16"/>
        <v>9</v>
      </c>
      <c r="O79" s="24" t="s">
        <v>662</v>
      </c>
      <c r="P79" s="23">
        <f t="shared" si="17"/>
        <v>7</v>
      </c>
      <c r="Q79" s="24" t="s">
        <v>664</v>
      </c>
      <c r="R79" s="23">
        <f t="shared" si="18"/>
        <v>10</v>
      </c>
      <c r="S79" s="24">
        <f t="shared" si="19"/>
        <v>314</v>
      </c>
      <c r="T79" s="25">
        <f t="shared" si="20"/>
        <v>7.4761904761904763</v>
      </c>
      <c r="U79" s="28">
        <v>294</v>
      </c>
      <c r="V79" s="26">
        <f t="shared" si="21"/>
        <v>7.6</v>
      </c>
      <c r="W79" s="59" t="s">
        <v>471</v>
      </c>
    </row>
    <row r="80" spans="1:23" ht="24" customHeight="1" x14ac:dyDescent="0.35">
      <c r="A80" s="21">
        <v>77</v>
      </c>
      <c r="B80" s="54">
        <v>1714078</v>
      </c>
      <c r="C80" s="22" t="s">
        <v>662</v>
      </c>
      <c r="D80" s="23">
        <f t="shared" si="11"/>
        <v>7</v>
      </c>
      <c r="E80" s="24" t="s">
        <v>659</v>
      </c>
      <c r="F80" s="23">
        <f t="shared" si="12"/>
        <v>8</v>
      </c>
      <c r="G80" s="24" t="s">
        <v>662</v>
      </c>
      <c r="H80" s="23">
        <f t="shared" si="13"/>
        <v>7</v>
      </c>
      <c r="I80" s="24" t="s">
        <v>659</v>
      </c>
      <c r="J80" s="23">
        <f t="shared" si="14"/>
        <v>8</v>
      </c>
      <c r="K80" s="24" t="s">
        <v>661</v>
      </c>
      <c r="L80" s="23">
        <f t="shared" si="15"/>
        <v>9</v>
      </c>
      <c r="M80" s="24" t="s">
        <v>661</v>
      </c>
      <c r="N80" s="23">
        <f t="shared" si="16"/>
        <v>9</v>
      </c>
      <c r="O80" s="24" t="s">
        <v>659</v>
      </c>
      <c r="P80" s="23">
        <f t="shared" si="17"/>
        <v>8</v>
      </c>
      <c r="Q80" s="24" t="s">
        <v>659</v>
      </c>
      <c r="R80" s="23">
        <f t="shared" si="18"/>
        <v>8</v>
      </c>
      <c r="S80" s="24">
        <f t="shared" si="19"/>
        <v>330</v>
      </c>
      <c r="T80" s="25">
        <f t="shared" si="20"/>
        <v>7.8571428571428568</v>
      </c>
      <c r="U80" s="28">
        <v>325</v>
      </c>
      <c r="V80" s="26">
        <f t="shared" si="21"/>
        <v>8.1875</v>
      </c>
      <c r="W80" s="59" t="s">
        <v>472</v>
      </c>
    </row>
    <row r="81" spans="1:23" ht="24" customHeight="1" x14ac:dyDescent="0.35">
      <c r="A81" s="21">
        <v>78</v>
      </c>
      <c r="B81" s="54">
        <v>1714079</v>
      </c>
      <c r="C81" s="22" t="s">
        <v>666</v>
      </c>
      <c r="D81" s="23">
        <f t="shared" si="11"/>
        <v>4</v>
      </c>
      <c r="E81" s="68" t="s">
        <v>660</v>
      </c>
      <c r="F81" s="23">
        <f t="shared" si="12"/>
        <v>0</v>
      </c>
      <c r="G81" s="24" t="s">
        <v>663</v>
      </c>
      <c r="H81" s="23">
        <f t="shared" si="13"/>
        <v>6</v>
      </c>
      <c r="I81" s="68" t="s">
        <v>660</v>
      </c>
      <c r="J81" s="23">
        <f t="shared" si="14"/>
        <v>0</v>
      </c>
      <c r="K81" s="24" t="s">
        <v>665</v>
      </c>
      <c r="L81" s="23">
        <f t="shared" si="15"/>
        <v>5</v>
      </c>
      <c r="M81" s="24" t="s">
        <v>659</v>
      </c>
      <c r="N81" s="23">
        <f t="shared" si="16"/>
        <v>8</v>
      </c>
      <c r="O81" s="24" t="s">
        <v>662</v>
      </c>
      <c r="P81" s="23">
        <f t="shared" si="17"/>
        <v>7</v>
      </c>
      <c r="Q81" s="24" t="s">
        <v>661</v>
      </c>
      <c r="R81" s="23">
        <f t="shared" si="18"/>
        <v>9</v>
      </c>
      <c r="S81" s="24">
        <f t="shared" si="19"/>
        <v>146</v>
      </c>
      <c r="T81" s="25">
        <f t="shared" si="20"/>
        <v>3.4761904761904763</v>
      </c>
      <c r="U81" s="89">
        <v>191</v>
      </c>
      <c r="V81" s="26">
        <f t="shared" si="21"/>
        <v>4.2125000000000004</v>
      </c>
      <c r="W81" s="59" t="s">
        <v>473</v>
      </c>
    </row>
    <row r="82" spans="1:23" ht="24" customHeight="1" x14ac:dyDescent="0.35">
      <c r="A82" s="21">
        <v>79</v>
      </c>
      <c r="B82" s="54">
        <v>1714080</v>
      </c>
      <c r="C82" s="22" t="s">
        <v>659</v>
      </c>
      <c r="D82" s="23">
        <f t="shared" si="11"/>
        <v>8</v>
      </c>
      <c r="E82" s="24" t="s">
        <v>659</v>
      </c>
      <c r="F82" s="23">
        <f t="shared" si="12"/>
        <v>8</v>
      </c>
      <c r="G82" s="24" t="s">
        <v>661</v>
      </c>
      <c r="H82" s="23">
        <f t="shared" si="13"/>
        <v>9</v>
      </c>
      <c r="I82" s="24" t="s">
        <v>661</v>
      </c>
      <c r="J82" s="23">
        <f t="shared" si="14"/>
        <v>9</v>
      </c>
      <c r="K82" s="24" t="s">
        <v>661</v>
      </c>
      <c r="L82" s="23">
        <f t="shared" si="15"/>
        <v>9</v>
      </c>
      <c r="M82" s="24" t="s">
        <v>661</v>
      </c>
      <c r="N82" s="23">
        <f t="shared" si="16"/>
        <v>9</v>
      </c>
      <c r="O82" s="24" t="s">
        <v>661</v>
      </c>
      <c r="P82" s="23">
        <f t="shared" si="17"/>
        <v>9</v>
      </c>
      <c r="Q82" s="24" t="s">
        <v>661</v>
      </c>
      <c r="R82" s="23">
        <f t="shared" si="18"/>
        <v>9</v>
      </c>
      <c r="S82" s="24">
        <f t="shared" si="19"/>
        <v>362</v>
      </c>
      <c r="T82" s="25">
        <f t="shared" si="20"/>
        <v>8.6190476190476186</v>
      </c>
      <c r="U82" s="28">
        <v>352</v>
      </c>
      <c r="V82" s="26">
        <f t="shared" si="21"/>
        <v>8.9250000000000007</v>
      </c>
      <c r="W82" s="59" t="s">
        <v>474</v>
      </c>
    </row>
    <row r="83" spans="1:23" ht="24" customHeight="1" x14ac:dyDescent="0.35">
      <c r="A83" s="21">
        <v>80</v>
      </c>
      <c r="B83" s="54">
        <v>1714081</v>
      </c>
      <c r="C83" s="22" t="s">
        <v>659</v>
      </c>
      <c r="D83" s="23">
        <f t="shared" si="11"/>
        <v>8</v>
      </c>
      <c r="E83" s="24" t="s">
        <v>665</v>
      </c>
      <c r="F83" s="23">
        <f t="shared" si="12"/>
        <v>5</v>
      </c>
      <c r="G83" s="24" t="s">
        <v>659</v>
      </c>
      <c r="H83" s="23">
        <f t="shared" si="13"/>
        <v>8</v>
      </c>
      <c r="I83" s="24" t="s">
        <v>662</v>
      </c>
      <c r="J83" s="23">
        <f t="shared" si="14"/>
        <v>7</v>
      </c>
      <c r="K83" s="24" t="s">
        <v>664</v>
      </c>
      <c r="L83" s="23">
        <f t="shared" si="15"/>
        <v>10</v>
      </c>
      <c r="M83" s="24" t="s">
        <v>664</v>
      </c>
      <c r="N83" s="23">
        <f t="shared" si="16"/>
        <v>10</v>
      </c>
      <c r="O83" s="24" t="s">
        <v>659</v>
      </c>
      <c r="P83" s="23">
        <f t="shared" si="17"/>
        <v>8</v>
      </c>
      <c r="Q83" s="24" t="s">
        <v>661</v>
      </c>
      <c r="R83" s="23">
        <f t="shared" si="18"/>
        <v>9</v>
      </c>
      <c r="S83" s="24">
        <f t="shared" si="19"/>
        <v>322</v>
      </c>
      <c r="T83" s="25">
        <f t="shared" si="20"/>
        <v>7.666666666666667</v>
      </c>
      <c r="U83" s="28">
        <v>294</v>
      </c>
      <c r="V83" s="26">
        <f t="shared" si="21"/>
        <v>7.7</v>
      </c>
      <c r="W83" s="59" t="s">
        <v>475</v>
      </c>
    </row>
    <row r="84" spans="1:23" ht="24" customHeight="1" x14ac:dyDescent="0.35">
      <c r="A84" s="21">
        <v>81</v>
      </c>
      <c r="B84" s="54">
        <v>1714082</v>
      </c>
      <c r="C84" s="22" t="s">
        <v>663</v>
      </c>
      <c r="D84" s="23">
        <f t="shared" si="11"/>
        <v>6</v>
      </c>
      <c r="E84" s="24" t="s">
        <v>663</v>
      </c>
      <c r="F84" s="23">
        <f t="shared" si="12"/>
        <v>6</v>
      </c>
      <c r="G84" s="24" t="s">
        <v>663</v>
      </c>
      <c r="H84" s="23">
        <f t="shared" si="13"/>
        <v>6</v>
      </c>
      <c r="I84" s="24" t="s">
        <v>665</v>
      </c>
      <c r="J84" s="23">
        <f t="shared" si="14"/>
        <v>5</v>
      </c>
      <c r="K84" s="24" t="s">
        <v>662</v>
      </c>
      <c r="L84" s="23">
        <f t="shared" si="15"/>
        <v>7</v>
      </c>
      <c r="M84" s="24" t="s">
        <v>659</v>
      </c>
      <c r="N84" s="23">
        <f t="shared" si="16"/>
        <v>8</v>
      </c>
      <c r="O84" s="24" t="s">
        <v>662</v>
      </c>
      <c r="P84" s="23">
        <f t="shared" si="17"/>
        <v>7</v>
      </c>
      <c r="Q84" s="24" t="s">
        <v>661</v>
      </c>
      <c r="R84" s="23">
        <f t="shared" si="18"/>
        <v>9</v>
      </c>
      <c r="S84" s="24">
        <f t="shared" si="19"/>
        <v>262</v>
      </c>
      <c r="T84" s="25">
        <f t="shared" si="20"/>
        <v>6.2380952380952381</v>
      </c>
      <c r="U84" s="28">
        <v>328</v>
      </c>
      <c r="V84" s="26">
        <f t="shared" si="21"/>
        <v>7.375</v>
      </c>
      <c r="W84" s="59" t="s">
        <v>476</v>
      </c>
    </row>
    <row r="85" spans="1:23" ht="24" customHeight="1" x14ac:dyDescent="0.35">
      <c r="A85" s="21">
        <v>82</v>
      </c>
      <c r="B85" s="54">
        <v>1714083</v>
      </c>
      <c r="C85" s="22" t="s">
        <v>665</v>
      </c>
      <c r="D85" s="23">
        <f t="shared" si="11"/>
        <v>5</v>
      </c>
      <c r="E85" s="24" t="s">
        <v>666</v>
      </c>
      <c r="F85" s="23">
        <f t="shared" si="12"/>
        <v>4</v>
      </c>
      <c r="G85" s="24" t="s">
        <v>663</v>
      </c>
      <c r="H85" s="23">
        <f t="shared" si="13"/>
        <v>6</v>
      </c>
      <c r="I85" s="24" t="s">
        <v>666</v>
      </c>
      <c r="J85" s="23">
        <f t="shared" si="14"/>
        <v>4</v>
      </c>
      <c r="K85" s="24" t="s">
        <v>662</v>
      </c>
      <c r="L85" s="23">
        <f t="shared" si="15"/>
        <v>7</v>
      </c>
      <c r="M85" s="24" t="s">
        <v>661</v>
      </c>
      <c r="N85" s="23">
        <f t="shared" si="16"/>
        <v>9</v>
      </c>
      <c r="O85" s="24" t="s">
        <v>659</v>
      </c>
      <c r="P85" s="23">
        <f t="shared" si="17"/>
        <v>8</v>
      </c>
      <c r="Q85" s="24" t="s">
        <v>661</v>
      </c>
      <c r="R85" s="23">
        <f t="shared" si="18"/>
        <v>9</v>
      </c>
      <c r="S85" s="24">
        <f t="shared" si="19"/>
        <v>234</v>
      </c>
      <c r="T85" s="25">
        <f t="shared" si="20"/>
        <v>5.5714285714285712</v>
      </c>
      <c r="U85" s="28">
        <v>202</v>
      </c>
      <c r="V85" s="26">
        <f t="shared" si="21"/>
        <v>5.45</v>
      </c>
      <c r="W85" s="59" t="s">
        <v>44</v>
      </c>
    </row>
    <row r="86" spans="1:23" ht="24.75" customHeight="1" x14ac:dyDescent="0.35">
      <c r="A86" s="21">
        <v>83</v>
      </c>
      <c r="B86" s="54">
        <v>1714084</v>
      </c>
      <c r="C86" s="22" t="s">
        <v>666</v>
      </c>
      <c r="D86" s="23">
        <f t="shared" si="11"/>
        <v>4</v>
      </c>
      <c r="E86" s="68" t="s">
        <v>660</v>
      </c>
      <c r="F86" s="23">
        <f t="shared" si="12"/>
        <v>0</v>
      </c>
      <c r="G86" s="24" t="s">
        <v>663</v>
      </c>
      <c r="H86" s="23">
        <f t="shared" si="13"/>
        <v>6</v>
      </c>
      <c r="I86" s="68" t="s">
        <v>660</v>
      </c>
      <c r="J86" s="23">
        <f t="shared" si="14"/>
        <v>0</v>
      </c>
      <c r="K86" s="24" t="s">
        <v>665</v>
      </c>
      <c r="L86" s="23">
        <f t="shared" si="15"/>
        <v>5</v>
      </c>
      <c r="M86" s="24" t="s">
        <v>662</v>
      </c>
      <c r="N86" s="23">
        <f t="shared" si="16"/>
        <v>7</v>
      </c>
      <c r="O86" s="24" t="s">
        <v>662</v>
      </c>
      <c r="P86" s="23">
        <f t="shared" si="17"/>
        <v>7</v>
      </c>
      <c r="Q86" s="24" t="s">
        <v>659</v>
      </c>
      <c r="R86" s="23">
        <f t="shared" si="18"/>
        <v>8</v>
      </c>
      <c r="S86" s="24">
        <f t="shared" si="19"/>
        <v>142</v>
      </c>
      <c r="T86" s="25">
        <f t="shared" si="20"/>
        <v>3.3809523809523809</v>
      </c>
      <c r="U86" s="28">
        <v>154</v>
      </c>
      <c r="V86" s="26">
        <f t="shared" si="21"/>
        <v>3.7</v>
      </c>
      <c r="W86" s="59" t="s">
        <v>477</v>
      </c>
    </row>
    <row r="87" spans="1:23" ht="24" customHeight="1" x14ac:dyDescent="0.35">
      <c r="A87" s="21">
        <v>84</v>
      </c>
      <c r="B87" s="54">
        <v>1714085</v>
      </c>
      <c r="C87" s="22" t="s">
        <v>666</v>
      </c>
      <c r="D87" s="23">
        <f t="shared" si="11"/>
        <v>4</v>
      </c>
      <c r="E87" s="68" t="s">
        <v>660</v>
      </c>
      <c r="F87" s="23">
        <f t="shared" si="12"/>
        <v>0</v>
      </c>
      <c r="G87" s="24" t="s">
        <v>665</v>
      </c>
      <c r="H87" s="23">
        <f t="shared" si="13"/>
        <v>5</v>
      </c>
      <c r="I87" s="68" t="s">
        <v>660</v>
      </c>
      <c r="J87" s="23">
        <f t="shared" si="14"/>
        <v>0</v>
      </c>
      <c r="K87" s="24" t="s">
        <v>665</v>
      </c>
      <c r="L87" s="23">
        <f t="shared" si="15"/>
        <v>5</v>
      </c>
      <c r="M87" s="24" t="s">
        <v>662</v>
      </c>
      <c r="N87" s="23">
        <f t="shared" si="16"/>
        <v>7</v>
      </c>
      <c r="O87" s="24" t="s">
        <v>662</v>
      </c>
      <c r="P87" s="23">
        <f t="shared" si="17"/>
        <v>7</v>
      </c>
      <c r="Q87" s="24" t="s">
        <v>662</v>
      </c>
      <c r="R87" s="23">
        <f t="shared" si="18"/>
        <v>7</v>
      </c>
      <c r="S87" s="24">
        <f t="shared" si="19"/>
        <v>134</v>
      </c>
      <c r="T87" s="25">
        <f t="shared" si="20"/>
        <v>3.1904761904761907</v>
      </c>
      <c r="U87" s="28">
        <v>173</v>
      </c>
      <c r="V87" s="26">
        <f t="shared" si="21"/>
        <v>3.8374999999999999</v>
      </c>
      <c r="W87" s="59" t="s">
        <v>478</v>
      </c>
    </row>
    <row r="88" spans="1:23" ht="24" customHeight="1" x14ac:dyDescent="0.35">
      <c r="A88" s="21">
        <v>85</v>
      </c>
      <c r="B88" s="54">
        <v>1714086</v>
      </c>
      <c r="C88" s="22" t="s">
        <v>666</v>
      </c>
      <c r="D88" s="23">
        <f t="shared" si="11"/>
        <v>4</v>
      </c>
      <c r="E88" s="68" t="s">
        <v>660</v>
      </c>
      <c r="F88" s="23">
        <f t="shared" si="12"/>
        <v>0</v>
      </c>
      <c r="G88" s="24" t="s">
        <v>663</v>
      </c>
      <c r="H88" s="23">
        <f t="shared" si="13"/>
        <v>6</v>
      </c>
      <c r="I88" s="24" t="s">
        <v>666</v>
      </c>
      <c r="J88" s="23">
        <f t="shared" si="14"/>
        <v>4</v>
      </c>
      <c r="K88" s="24" t="s">
        <v>665</v>
      </c>
      <c r="L88" s="23">
        <f t="shared" si="15"/>
        <v>5</v>
      </c>
      <c r="M88" s="24" t="s">
        <v>662</v>
      </c>
      <c r="N88" s="23">
        <f t="shared" si="16"/>
        <v>7</v>
      </c>
      <c r="O88" s="24" t="s">
        <v>662</v>
      </c>
      <c r="P88" s="23">
        <f t="shared" si="17"/>
        <v>7</v>
      </c>
      <c r="Q88" s="24" t="s">
        <v>661</v>
      </c>
      <c r="R88" s="23">
        <f t="shared" si="18"/>
        <v>9</v>
      </c>
      <c r="S88" s="24">
        <f t="shared" si="19"/>
        <v>176</v>
      </c>
      <c r="T88" s="25">
        <f t="shared" si="20"/>
        <v>4.1904761904761907</v>
      </c>
      <c r="U88" s="28">
        <v>193</v>
      </c>
      <c r="V88" s="26">
        <f t="shared" si="21"/>
        <v>4.6124999999999998</v>
      </c>
      <c r="W88" s="59" t="s">
        <v>479</v>
      </c>
    </row>
    <row r="89" spans="1:23" ht="24" customHeight="1" x14ac:dyDescent="0.35">
      <c r="A89" s="21">
        <v>86</v>
      </c>
      <c r="B89" s="54">
        <v>1714087</v>
      </c>
      <c r="C89" s="22" t="s">
        <v>662</v>
      </c>
      <c r="D89" s="23">
        <f t="shared" si="11"/>
        <v>7</v>
      </c>
      <c r="E89" s="24" t="s">
        <v>665</v>
      </c>
      <c r="F89" s="23">
        <f t="shared" si="12"/>
        <v>5</v>
      </c>
      <c r="G89" s="24" t="s">
        <v>663</v>
      </c>
      <c r="H89" s="23">
        <f t="shared" si="13"/>
        <v>6</v>
      </c>
      <c r="I89" s="24" t="s">
        <v>665</v>
      </c>
      <c r="J89" s="23">
        <f t="shared" si="14"/>
        <v>5</v>
      </c>
      <c r="K89" s="24" t="s">
        <v>659</v>
      </c>
      <c r="L89" s="23">
        <f t="shared" si="15"/>
        <v>8</v>
      </c>
      <c r="M89" s="24" t="s">
        <v>661</v>
      </c>
      <c r="N89" s="23">
        <f t="shared" si="16"/>
        <v>9</v>
      </c>
      <c r="O89" s="24" t="s">
        <v>659</v>
      </c>
      <c r="P89" s="23">
        <f t="shared" si="17"/>
        <v>8</v>
      </c>
      <c r="Q89" s="24" t="s">
        <v>661</v>
      </c>
      <c r="R89" s="23">
        <f t="shared" si="18"/>
        <v>9</v>
      </c>
      <c r="S89" s="24">
        <f t="shared" si="19"/>
        <v>272</v>
      </c>
      <c r="T89" s="25">
        <f t="shared" si="20"/>
        <v>6.4761904761904763</v>
      </c>
      <c r="U89" s="28">
        <v>272</v>
      </c>
      <c r="V89" s="26">
        <f t="shared" si="21"/>
        <v>6.8</v>
      </c>
      <c r="W89" s="59" t="s">
        <v>480</v>
      </c>
    </row>
    <row r="90" spans="1:23" ht="24" customHeight="1" x14ac:dyDescent="0.35">
      <c r="A90" s="21">
        <v>87</v>
      </c>
      <c r="B90" s="54">
        <v>1714088</v>
      </c>
      <c r="C90" s="22" t="s">
        <v>661</v>
      </c>
      <c r="D90" s="23">
        <f t="shared" si="11"/>
        <v>9</v>
      </c>
      <c r="E90" s="24" t="s">
        <v>663</v>
      </c>
      <c r="F90" s="23">
        <f t="shared" si="12"/>
        <v>6</v>
      </c>
      <c r="G90" s="24" t="s">
        <v>663</v>
      </c>
      <c r="H90" s="23">
        <f t="shared" si="13"/>
        <v>6</v>
      </c>
      <c r="I90" s="24" t="s">
        <v>662</v>
      </c>
      <c r="J90" s="23">
        <f t="shared" si="14"/>
        <v>7</v>
      </c>
      <c r="K90" s="24" t="s">
        <v>659</v>
      </c>
      <c r="L90" s="23">
        <f t="shared" si="15"/>
        <v>8</v>
      </c>
      <c r="M90" s="24" t="s">
        <v>659</v>
      </c>
      <c r="N90" s="23">
        <f t="shared" si="16"/>
        <v>8</v>
      </c>
      <c r="O90" s="24" t="s">
        <v>659</v>
      </c>
      <c r="P90" s="23">
        <f t="shared" si="17"/>
        <v>8</v>
      </c>
      <c r="Q90" s="24" t="s">
        <v>661</v>
      </c>
      <c r="R90" s="23">
        <f t="shared" si="18"/>
        <v>9</v>
      </c>
      <c r="S90" s="24">
        <f t="shared" si="19"/>
        <v>310</v>
      </c>
      <c r="T90" s="25">
        <f t="shared" si="20"/>
        <v>7.3809523809523814</v>
      </c>
      <c r="U90" s="28">
        <v>302</v>
      </c>
      <c r="V90" s="26">
        <f t="shared" si="21"/>
        <v>7.65</v>
      </c>
      <c r="W90" s="59" t="s">
        <v>481</v>
      </c>
    </row>
    <row r="91" spans="1:23" ht="24" customHeight="1" x14ac:dyDescent="0.35">
      <c r="A91" s="21">
        <v>88</v>
      </c>
      <c r="B91" s="54">
        <v>1714089</v>
      </c>
      <c r="C91" s="22" t="s">
        <v>659</v>
      </c>
      <c r="D91" s="23">
        <f t="shared" si="11"/>
        <v>8</v>
      </c>
      <c r="E91" s="24" t="s">
        <v>666</v>
      </c>
      <c r="F91" s="23">
        <f t="shared" si="12"/>
        <v>4</v>
      </c>
      <c r="G91" s="24" t="s">
        <v>663</v>
      </c>
      <c r="H91" s="23">
        <f t="shared" si="13"/>
        <v>6</v>
      </c>
      <c r="I91" s="24" t="s">
        <v>663</v>
      </c>
      <c r="J91" s="23">
        <f t="shared" si="14"/>
        <v>6</v>
      </c>
      <c r="K91" s="24" t="s">
        <v>663</v>
      </c>
      <c r="L91" s="23">
        <f t="shared" si="15"/>
        <v>6</v>
      </c>
      <c r="M91" s="24" t="s">
        <v>659</v>
      </c>
      <c r="N91" s="23">
        <f t="shared" si="16"/>
        <v>8</v>
      </c>
      <c r="O91" s="24" t="s">
        <v>659</v>
      </c>
      <c r="P91" s="23">
        <f t="shared" si="17"/>
        <v>8</v>
      </c>
      <c r="Q91" s="24" t="s">
        <v>661</v>
      </c>
      <c r="R91" s="23">
        <f t="shared" si="18"/>
        <v>9</v>
      </c>
      <c r="S91" s="24">
        <f t="shared" si="19"/>
        <v>266</v>
      </c>
      <c r="T91" s="25">
        <f t="shared" si="20"/>
        <v>6.333333333333333</v>
      </c>
      <c r="U91" s="28">
        <v>234</v>
      </c>
      <c r="V91" s="26">
        <f t="shared" si="21"/>
        <v>6.25</v>
      </c>
      <c r="W91" s="59" t="s">
        <v>482</v>
      </c>
    </row>
    <row r="92" spans="1:23" ht="24" customHeight="1" x14ac:dyDescent="0.35">
      <c r="A92" s="21">
        <v>89</v>
      </c>
      <c r="B92" s="54">
        <v>1714090</v>
      </c>
      <c r="C92" s="22" t="s">
        <v>666</v>
      </c>
      <c r="D92" s="23">
        <f t="shared" si="11"/>
        <v>4</v>
      </c>
      <c r="E92" s="24" t="s">
        <v>665</v>
      </c>
      <c r="F92" s="23">
        <f t="shared" si="12"/>
        <v>5</v>
      </c>
      <c r="G92" s="24" t="s">
        <v>665</v>
      </c>
      <c r="H92" s="23">
        <f t="shared" si="13"/>
        <v>5</v>
      </c>
      <c r="I92" s="24" t="s">
        <v>666</v>
      </c>
      <c r="J92" s="23">
        <f t="shared" si="14"/>
        <v>4</v>
      </c>
      <c r="K92" s="24" t="s">
        <v>665</v>
      </c>
      <c r="L92" s="23">
        <f t="shared" si="15"/>
        <v>5</v>
      </c>
      <c r="M92" s="24" t="s">
        <v>662</v>
      </c>
      <c r="N92" s="23">
        <f t="shared" si="16"/>
        <v>7</v>
      </c>
      <c r="O92" s="24" t="s">
        <v>665</v>
      </c>
      <c r="P92" s="23">
        <f t="shared" si="17"/>
        <v>5</v>
      </c>
      <c r="Q92" s="24" t="s">
        <v>659</v>
      </c>
      <c r="R92" s="23">
        <f t="shared" si="18"/>
        <v>8</v>
      </c>
      <c r="S92" s="24">
        <f t="shared" si="19"/>
        <v>204</v>
      </c>
      <c r="T92" s="25">
        <f t="shared" si="20"/>
        <v>4.8571428571428568</v>
      </c>
      <c r="U92" s="89">
        <v>209</v>
      </c>
      <c r="V92" s="26">
        <f t="shared" si="21"/>
        <v>5.1624999999999996</v>
      </c>
      <c r="W92" s="59" t="s">
        <v>483</v>
      </c>
    </row>
    <row r="93" spans="1:23" ht="24" customHeight="1" x14ac:dyDescent="0.35">
      <c r="A93" s="21">
        <v>90</v>
      </c>
      <c r="B93" s="54">
        <v>1714091</v>
      </c>
      <c r="C93" s="22" t="s">
        <v>665</v>
      </c>
      <c r="D93" s="23">
        <f t="shared" si="11"/>
        <v>5</v>
      </c>
      <c r="E93" s="24" t="s">
        <v>665</v>
      </c>
      <c r="F93" s="23">
        <f t="shared" si="12"/>
        <v>5</v>
      </c>
      <c r="G93" s="24" t="s">
        <v>663</v>
      </c>
      <c r="H93" s="23">
        <f t="shared" si="13"/>
        <v>6</v>
      </c>
      <c r="I93" s="24" t="s">
        <v>665</v>
      </c>
      <c r="J93" s="23">
        <f t="shared" si="14"/>
        <v>5</v>
      </c>
      <c r="K93" s="24" t="s">
        <v>666</v>
      </c>
      <c r="L93" s="23">
        <f t="shared" si="15"/>
        <v>4</v>
      </c>
      <c r="M93" s="24" t="s">
        <v>662</v>
      </c>
      <c r="N93" s="23">
        <f t="shared" si="16"/>
        <v>7</v>
      </c>
      <c r="O93" s="24" t="s">
        <v>662</v>
      </c>
      <c r="P93" s="23">
        <f t="shared" si="17"/>
        <v>7</v>
      </c>
      <c r="Q93" s="24" t="s">
        <v>661</v>
      </c>
      <c r="R93" s="23">
        <f t="shared" si="18"/>
        <v>9</v>
      </c>
      <c r="S93" s="24">
        <f t="shared" si="19"/>
        <v>226</v>
      </c>
      <c r="T93" s="25">
        <f t="shared" si="20"/>
        <v>5.3809523809523814</v>
      </c>
      <c r="U93" s="28">
        <v>228</v>
      </c>
      <c r="V93" s="26">
        <f t="shared" si="21"/>
        <v>5.6749999999999998</v>
      </c>
      <c r="W93" s="59" t="s">
        <v>484</v>
      </c>
    </row>
    <row r="94" spans="1:23" ht="21" customHeight="1" x14ac:dyDescent="0.35">
      <c r="A94" s="21">
        <v>91</v>
      </c>
      <c r="B94" s="54">
        <v>1714092</v>
      </c>
      <c r="C94" s="22" t="s">
        <v>666</v>
      </c>
      <c r="D94" s="23">
        <f t="shared" si="11"/>
        <v>4</v>
      </c>
      <c r="E94" s="24" t="s">
        <v>663</v>
      </c>
      <c r="F94" s="23">
        <f t="shared" si="12"/>
        <v>6</v>
      </c>
      <c r="G94" s="24" t="s">
        <v>663</v>
      </c>
      <c r="H94" s="23">
        <f t="shared" si="13"/>
        <v>6</v>
      </c>
      <c r="I94" s="24" t="s">
        <v>666</v>
      </c>
      <c r="J94" s="23">
        <f t="shared" si="14"/>
        <v>4</v>
      </c>
      <c r="K94" s="24" t="s">
        <v>659</v>
      </c>
      <c r="L94" s="23">
        <f t="shared" si="15"/>
        <v>8</v>
      </c>
      <c r="M94" s="24" t="s">
        <v>659</v>
      </c>
      <c r="N94" s="23">
        <f t="shared" si="16"/>
        <v>8</v>
      </c>
      <c r="O94" s="24" t="s">
        <v>659</v>
      </c>
      <c r="P94" s="23">
        <f t="shared" si="17"/>
        <v>8</v>
      </c>
      <c r="Q94" s="24" t="s">
        <v>661</v>
      </c>
      <c r="R94" s="23">
        <f t="shared" si="18"/>
        <v>9</v>
      </c>
      <c r="S94" s="24">
        <f t="shared" si="19"/>
        <v>246</v>
      </c>
      <c r="T94" s="25">
        <f t="shared" si="20"/>
        <v>5.8571428571428568</v>
      </c>
      <c r="U94" s="28">
        <v>221</v>
      </c>
      <c r="V94" s="26">
        <f t="shared" si="21"/>
        <v>5.8375000000000004</v>
      </c>
      <c r="W94" s="59" t="s">
        <v>485</v>
      </c>
    </row>
    <row r="95" spans="1:23" ht="24" customHeight="1" x14ac:dyDescent="0.35">
      <c r="A95" s="21">
        <v>92</v>
      </c>
      <c r="B95" s="54">
        <v>1714093</v>
      </c>
      <c r="C95" s="22" t="s">
        <v>661</v>
      </c>
      <c r="D95" s="23">
        <f t="shared" si="11"/>
        <v>9</v>
      </c>
      <c r="E95" s="24" t="s">
        <v>663</v>
      </c>
      <c r="F95" s="23">
        <f t="shared" si="12"/>
        <v>6</v>
      </c>
      <c r="G95" s="24" t="s">
        <v>662</v>
      </c>
      <c r="H95" s="23">
        <f t="shared" si="13"/>
        <v>7</v>
      </c>
      <c r="I95" s="24" t="s">
        <v>659</v>
      </c>
      <c r="J95" s="23">
        <f t="shared" si="14"/>
        <v>8</v>
      </c>
      <c r="K95" s="24" t="s">
        <v>664</v>
      </c>
      <c r="L95" s="23">
        <f t="shared" si="15"/>
        <v>10</v>
      </c>
      <c r="M95" s="24" t="s">
        <v>661</v>
      </c>
      <c r="N95" s="23">
        <f t="shared" si="16"/>
        <v>9</v>
      </c>
      <c r="O95" s="24" t="s">
        <v>659</v>
      </c>
      <c r="P95" s="23">
        <f t="shared" si="17"/>
        <v>8</v>
      </c>
      <c r="Q95" s="24" t="s">
        <v>664</v>
      </c>
      <c r="R95" s="23">
        <f t="shared" si="18"/>
        <v>10</v>
      </c>
      <c r="S95" s="24">
        <f t="shared" si="19"/>
        <v>340</v>
      </c>
      <c r="T95" s="25">
        <f t="shared" si="20"/>
        <v>8.0952380952380949</v>
      </c>
      <c r="U95" s="28">
        <v>348</v>
      </c>
      <c r="V95" s="26">
        <f t="shared" si="21"/>
        <v>8.6</v>
      </c>
      <c r="W95" s="59" t="s">
        <v>486</v>
      </c>
    </row>
    <row r="96" spans="1:23" ht="24" customHeight="1" x14ac:dyDescent="0.35">
      <c r="A96" s="21">
        <v>93</v>
      </c>
      <c r="B96" s="54">
        <v>1714094</v>
      </c>
      <c r="C96" s="22" t="s">
        <v>661</v>
      </c>
      <c r="D96" s="23">
        <f t="shared" si="11"/>
        <v>9</v>
      </c>
      <c r="E96" s="24" t="s">
        <v>663</v>
      </c>
      <c r="F96" s="23">
        <f t="shared" si="12"/>
        <v>6</v>
      </c>
      <c r="G96" s="24" t="s">
        <v>662</v>
      </c>
      <c r="H96" s="23">
        <f t="shared" si="13"/>
        <v>7</v>
      </c>
      <c r="I96" s="24" t="s">
        <v>659</v>
      </c>
      <c r="J96" s="23">
        <f t="shared" si="14"/>
        <v>8</v>
      </c>
      <c r="K96" s="24" t="s">
        <v>664</v>
      </c>
      <c r="L96" s="23">
        <f t="shared" si="15"/>
        <v>10</v>
      </c>
      <c r="M96" s="24" t="s">
        <v>661</v>
      </c>
      <c r="N96" s="23">
        <f t="shared" si="16"/>
        <v>9</v>
      </c>
      <c r="O96" s="24" t="s">
        <v>659</v>
      </c>
      <c r="P96" s="23">
        <f t="shared" si="17"/>
        <v>8</v>
      </c>
      <c r="Q96" s="24" t="s">
        <v>661</v>
      </c>
      <c r="R96" s="23">
        <f t="shared" si="18"/>
        <v>9</v>
      </c>
      <c r="S96" s="24">
        <f t="shared" si="19"/>
        <v>338</v>
      </c>
      <c r="T96" s="25">
        <f t="shared" si="20"/>
        <v>8.0476190476190474</v>
      </c>
      <c r="U96" s="28">
        <v>301</v>
      </c>
      <c r="V96" s="26">
        <f t="shared" si="21"/>
        <v>7.9874999999999998</v>
      </c>
      <c r="W96" s="59" t="s">
        <v>487</v>
      </c>
    </row>
    <row r="97" spans="1:23" ht="24" customHeight="1" x14ac:dyDescent="0.35">
      <c r="A97" s="21">
        <v>94</v>
      </c>
      <c r="B97" s="54">
        <v>1714095</v>
      </c>
      <c r="C97" s="22" t="s">
        <v>665</v>
      </c>
      <c r="D97" s="23">
        <f t="shared" si="11"/>
        <v>5</v>
      </c>
      <c r="E97" s="68" t="s">
        <v>660</v>
      </c>
      <c r="F97" s="23">
        <f t="shared" si="12"/>
        <v>0</v>
      </c>
      <c r="G97" s="24" t="s">
        <v>665</v>
      </c>
      <c r="H97" s="23">
        <f t="shared" si="13"/>
        <v>5</v>
      </c>
      <c r="I97" s="68" t="s">
        <v>660</v>
      </c>
      <c r="J97" s="23">
        <f t="shared" si="14"/>
        <v>0</v>
      </c>
      <c r="K97" s="24" t="s">
        <v>665</v>
      </c>
      <c r="L97" s="23">
        <f t="shared" si="15"/>
        <v>5</v>
      </c>
      <c r="M97" s="24" t="s">
        <v>662</v>
      </c>
      <c r="N97" s="23">
        <f t="shared" si="16"/>
        <v>7</v>
      </c>
      <c r="O97" s="24" t="s">
        <v>663</v>
      </c>
      <c r="P97" s="23">
        <f t="shared" si="17"/>
        <v>6</v>
      </c>
      <c r="Q97" s="24" t="s">
        <v>659</v>
      </c>
      <c r="R97" s="23">
        <f t="shared" si="18"/>
        <v>8</v>
      </c>
      <c r="S97" s="24">
        <f t="shared" si="19"/>
        <v>142</v>
      </c>
      <c r="T97" s="25">
        <f t="shared" si="20"/>
        <v>3.3809523809523809</v>
      </c>
      <c r="U97" s="28">
        <v>115</v>
      </c>
      <c r="V97" s="26">
        <f t="shared" si="21"/>
        <v>3.2124999999999999</v>
      </c>
      <c r="W97" s="59" t="s">
        <v>488</v>
      </c>
    </row>
    <row r="98" spans="1:23" ht="24" customHeight="1" x14ac:dyDescent="0.35">
      <c r="A98" s="21">
        <v>95</v>
      </c>
      <c r="B98" s="54">
        <v>1714096</v>
      </c>
      <c r="C98" s="22" t="s">
        <v>661</v>
      </c>
      <c r="D98" s="23">
        <f t="shared" si="11"/>
        <v>9</v>
      </c>
      <c r="E98" s="24" t="s">
        <v>663</v>
      </c>
      <c r="F98" s="23">
        <f t="shared" si="12"/>
        <v>6</v>
      </c>
      <c r="G98" s="24" t="s">
        <v>663</v>
      </c>
      <c r="H98" s="23">
        <f t="shared" si="13"/>
        <v>6</v>
      </c>
      <c r="I98" s="24" t="s">
        <v>663</v>
      </c>
      <c r="J98" s="23">
        <f t="shared" si="14"/>
        <v>6</v>
      </c>
      <c r="K98" s="24" t="s">
        <v>659</v>
      </c>
      <c r="L98" s="23">
        <f t="shared" si="15"/>
        <v>8</v>
      </c>
      <c r="M98" s="24" t="s">
        <v>661</v>
      </c>
      <c r="N98" s="23">
        <f t="shared" si="16"/>
        <v>9</v>
      </c>
      <c r="O98" s="24" t="s">
        <v>662</v>
      </c>
      <c r="P98" s="23">
        <f t="shared" si="17"/>
        <v>7</v>
      </c>
      <c r="Q98" s="24" t="s">
        <v>661</v>
      </c>
      <c r="R98" s="23">
        <f t="shared" si="18"/>
        <v>9</v>
      </c>
      <c r="S98" s="24">
        <f t="shared" si="19"/>
        <v>302</v>
      </c>
      <c r="T98" s="25">
        <f t="shared" si="20"/>
        <v>7.1904761904761907</v>
      </c>
      <c r="U98" s="28">
        <v>297</v>
      </c>
      <c r="V98" s="26">
        <f t="shared" si="21"/>
        <v>7.4874999999999998</v>
      </c>
      <c r="W98" s="59" t="s">
        <v>489</v>
      </c>
    </row>
    <row r="99" spans="1:23" ht="24" customHeight="1" x14ac:dyDescent="0.35">
      <c r="A99" s="21">
        <v>96</v>
      </c>
      <c r="B99" s="54">
        <v>1714097</v>
      </c>
      <c r="C99" s="22" t="s">
        <v>659</v>
      </c>
      <c r="D99" s="23">
        <f t="shared" si="11"/>
        <v>8</v>
      </c>
      <c r="E99" s="24" t="s">
        <v>663</v>
      </c>
      <c r="F99" s="23">
        <f t="shared" si="12"/>
        <v>6</v>
      </c>
      <c r="G99" s="24" t="s">
        <v>662</v>
      </c>
      <c r="H99" s="23">
        <f t="shared" si="13"/>
        <v>7</v>
      </c>
      <c r="I99" s="24" t="s">
        <v>665</v>
      </c>
      <c r="J99" s="23">
        <f t="shared" si="14"/>
        <v>5</v>
      </c>
      <c r="K99" s="24" t="s">
        <v>661</v>
      </c>
      <c r="L99" s="23">
        <f t="shared" si="15"/>
        <v>9</v>
      </c>
      <c r="M99" s="24" t="s">
        <v>663</v>
      </c>
      <c r="N99" s="23">
        <f t="shared" si="16"/>
        <v>6</v>
      </c>
      <c r="O99" s="24" t="s">
        <v>663</v>
      </c>
      <c r="P99" s="23">
        <f t="shared" si="17"/>
        <v>6</v>
      </c>
      <c r="Q99" s="24" t="s">
        <v>659</v>
      </c>
      <c r="R99" s="23">
        <f t="shared" si="18"/>
        <v>8</v>
      </c>
      <c r="S99" s="24">
        <f t="shared" si="19"/>
        <v>288</v>
      </c>
      <c r="T99" s="25">
        <f t="shared" si="20"/>
        <v>6.8571428571428568</v>
      </c>
      <c r="U99" s="28">
        <v>253</v>
      </c>
      <c r="V99" s="26">
        <f t="shared" si="21"/>
        <v>6.7625000000000002</v>
      </c>
      <c r="W99" s="59" t="s">
        <v>490</v>
      </c>
    </row>
    <row r="100" spans="1:23" ht="24" customHeight="1" x14ac:dyDescent="0.35">
      <c r="A100" s="21">
        <v>97</v>
      </c>
      <c r="B100" s="54">
        <v>1714098</v>
      </c>
      <c r="C100" s="22" t="s">
        <v>659</v>
      </c>
      <c r="D100" s="23">
        <f t="shared" si="11"/>
        <v>8</v>
      </c>
      <c r="E100" s="24" t="s">
        <v>659</v>
      </c>
      <c r="F100" s="23">
        <f t="shared" si="12"/>
        <v>8</v>
      </c>
      <c r="G100" s="24" t="s">
        <v>662</v>
      </c>
      <c r="H100" s="23">
        <f t="shared" si="13"/>
        <v>7</v>
      </c>
      <c r="I100" s="24" t="s">
        <v>659</v>
      </c>
      <c r="J100" s="23">
        <f t="shared" si="14"/>
        <v>8</v>
      </c>
      <c r="K100" s="24" t="s">
        <v>664</v>
      </c>
      <c r="L100" s="23">
        <f t="shared" si="15"/>
        <v>10</v>
      </c>
      <c r="M100" s="24" t="s">
        <v>664</v>
      </c>
      <c r="N100" s="23">
        <f t="shared" si="16"/>
        <v>10</v>
      </c>
      <c r="O100" s="24" t="s">
        <v>659</v>
      </c>
      <c r="P100" s="23">
        <f t="shared" si="17"/>
        <v>8</v>
      </c>
      <c r="Q100" s="24" t="s">
        <v>664</v>
      </c>
      <c r="R100" s="23">
        <f t="shared" si="18"/>
        <v>10</v>
      </c>
      <c r="S100" s="24">
        <f t="shared" si="19"/>
        <v>350</v>
      </c>
      <c r="T100" s="25">
        <f t="shared" si="20"/>
        <v>8.3333333333333339</v>
      </c>
      <c r="U100" s="28">
        <v>322</v>
      </c>
      <c r="V100" s="26">
        <f t="shared" si="21"/>
        <v>8.4</v>
      </c>
      <c r="W100" s="59" t="s">
        <v>491</v>
      </c>
    </row>
    <row r="101" spans="1:23" ht="24" customHeight="1" x14ac:dyDescent="0.35">
      <c r="A101" s="21">
        <v>98</v>
      </c>
      <c r="B101" s="54">
        <v>1714099</v>
      </c>
      <c r="C101" s="22" t="s">
        <v>659</v>
      </c>
      <c r="D101" s="23">
        <f t="shared" si="11"/>
        <v>8</v>
      </c>
      <c r="E101" s="24" t="s">
        <v>665</v>
      </c>
      <c r="F101" s="23">
        <f t="shared" si="12"/>
        <v>5</v>
      </c>
      <c r="G101" s="24" t="s">
        <v>665</v>
      </c>
      <c r="H101" s="23">
        <f t="shared" si="13"/>
        <v>5</v>
      </c>
      <c r="I101" s="24" t="s">
        <v>662</v>
      </c>
      <c r="J101" s="23">
        <f t="shared" si="14"/>
        <v>7</v>
      </c>
      <c r="K101" s="24" t="s">
        <v>659</v>
      </c>
      <c r="L101" s="23">
        <f t="shared" si="15"/>
        <v>8</v>
      </c>
      <c r="M101" s="24" t="s">
        <v>659</v>
      </c>
      <c r="N101" s="23">
        <f t="shared" si="16"/>
        <v>8</v>
      </c>
      <c r="O101" s="24" t="s">
        <v>659</v>
      </c>
      <c r="P101" s="23">
        <f t="shared" si="17"/>
        <v>8</v>
      </c>
      <c r="Q101" s="24" t="s">
        <v>659</v>
      </c>
      <c r="R101" s="23">
        <f t="shared" si="18"/>
        <v>8</v>
      </c>
      <c r="S101" s="24">
        <f t="shared" si="19"/>
        <v>286</v>
      </c>
      <c r="T101" s="25">
        <f t="shared" si="20"/>
        <v>6.8095238095238093</v>
      </c>
      <c r="U101" s="28">
        <v>289</v>
      </c>
      <c r="V101" s="26">
        <f t="shared" si="21"/>
        <v>7.1875</v>
      </c>
      <c r="W101" s="59" t="s">
        <v>492</v>
      </c>
    </row>
    <row r="102" spans="1:23" ht="24" customHeight="1" x14ac:dyDescent="0.35">
      <c r="A102" s="21">
        <v>99</v>
      </c>
      <c r="B102" s="54">
        <v>1714100</v>
      </c>
      <c r="C102" s="22" t="s">
        <v>666</v>
      </c>
      <c r="D102" s="23">
        <f t="shared" si="11"/>
        <v>4</v>
      </c>
      <c r="E102" s="68" t="s">
        <v>660</v>
      </c>
      <c r="F102" s="23">
        <f t="shared" si="12"/>
        <v>0</v>
      </c>
      <c r="G102" s="24" t="s">
        <v>665</v>
      </c>
      <c r="H102" s="23">
        <f t="shared" si="13"/>
        <v>5</v>
      </c>
      <c r="I102" s="68" t="s">
        <v>660</v>
      </c>
      <c r="J102" s="23">
        <f t="shared" si="14"/>
        <v>0</v>
      </c>
      <c r="K102" s="24" t="s">
        <v>666</v>
      </c>
      <c r="L102" s="23">
        <f t="shared" si="15"/>
        <v>4</v>
      </c>
      <c r="M102" s="24" t="s">
        <v>659</v>
      </c>
      <c r="N102" s="23">
        <f t="shared" si="16"/>
        <v>8</v>
      </c>
      <c r="O102" s="24" t="s">
        <v>663</v>
      </c>
      <c r="P102" s="23">
        <f t="shared" si="17"/>
        <v>6</v>
      </c>
      <c r="Q102" s="24" t="s">
        <v>659</v>
      </c>
      <c r="R102" s="23">
        <f t="shared" si="18"/>
        <v>8</v>
      </c>
      <c r="S102" s="24">
        <f t="shared" si="19"/>
        <v>130</v>
      </c>
      <c r="T102" s="25">
        <f t="shared" si="20"/>
        <v>3.0952380952380953</v>
      </c>
      <c r="U102" s="28">
        <v>149</v>
      </c>
      <c r="V102" s="26">
        <f t="shared" si="21"/>
        <v>3.4874999999999998</v>
      </c>
      <c r="W102" s="59" t="s">
        <v>493</v>
      </c>
    </row>
    <row r="103" spans="1:23" ht="24" customHeight="1" x14ac:dyDescent="0.35">
      <c r="A103" s="21">
        <v>100</v>
      </c>
      <c r="B103" s="54">
        <v>1714101</v>
      </c>
      <c r="C103" s="22" t="s">
        <v>665</v>
      </c>
      <c r="D103" s="23">
        <f t="shared" si="11"/>
        <v>5</v>
      </c>
      <c r="E103" s="24" t="s">
        <v>666</v>
      </c>
      <c r="F103" s="23">
        <f t="shared" si="12"/>
        <v>4</v>
      </c>
      <c r="G103" s="24" t="s">
        <v>663</v>
      </c>
      <c r="H103" s="23">
        <f t="shared" si="13"/>
        <v>6</v>
      </c>
      <c r="I103" s="24" t="s">
        <v>666</v>
      </c>
      <c r="J103" s="23">
        <f t="shared" si="14"/>
        <v>4</v>
      </c>
      <c r="K103" s="24" t="s">
        <v>662</v>
      </c>
      <c r="L103" s="23">
        <f t="shared" si="15"/>
        <v>7</v>
      </c>
      <c r="M103" s="24" t="s">
        <v>659</v>
      </c>
      <c r="N103" s="23">
        <f t="shared" si="16"/>
        <v>8</v>
      </c>
      <c r="O103" s="24" t="s">
        <v>663</v>
      </c>
      <c r="P103" s="23">
        <f t="shared" si="17"/>
        <v>6</v>
      </c>
      <c r="Q103" s="24" t="s">
        <v>664</v>
      </c>
      <c r="R103" s="23">
        <f t="shared" si="18"/>
        <v>10</v>
      </c>
      <c r="S103" s="24">
        <f t="shared" si="19"/>
        <v>230</v>
      </c>
      <c r="T103" s="25">
        <f t="shared" si="20"/>
        <v>5.4761904761904763</v>
      </c>
      <c r="U103" s="28">
        <v>242</v>
      </c>
      <c r="V103" s="26">
        <f t="shared" si="21"/>
        <v>5.9</v>
      </c>
      <c r="W103" s="59" t="s">
        <v>494</v>
      </c>
    </row>
    <row r="104" spans="1:23" ht="24" customHeight="1" x14ac:dyDescent="0.35">
      <c r="A104" s="21">
        <v>101</v>
      </c>
      <c r="B104" s="54">
        <v>1714102</v>
      </c>
      <c r="C104" s="22" t="s">
        <v>665</v>
      </c>
      <c r="D104" s="23">
        <f t="shared" si="11"/>
        <v>5</v>
      </c>
      <c r="E104" s="24" t="s">
        <v>666</v>
      </c>
      <c r="F104" s="23">
        <f t="shared" si="12"/>
        <v>4</v>
      </c>
      <c r="G104" s="24" t="s">
        <v>665</v>
      </c>
      <c r="H104" s="23">
        <f t="shared" si="13"/>
        <v>5</v>
      </c>
      <c r="I104" s="24" t="s">
        <v>666</v>
      </c>
      <c r="J104" s="23">
        <f t="shared" si="14"/>
        <v>4</v>
      </c>
      <c r="K104" s="24" t="s">
        <v>666</v>
      </c>
      <c r="L104" s="23">
        <f t="shared" si="15"/>
        <v>4</v>
      </c>
      <c r="M104" s="24" t="s">
        <v>659</v>
      </c>
      <c r="N104" s="23">
        <f t="shared" si="16"/>
        <v>8</v>
      </c>
      <c r="O104" s="24" t="s">
        <v>663</v>
      </c>
      <c r="P104" s="23">
        <f t="shared" si="17"/>
        <v>6</v>
      </c>
      <c r="Q104" s="24" t="s">
        <v>661</v>
      </c>
      <c r="R104" s="23">
        <f t="shared" si="18"/>
        <v>9</v>
      </c>
      <c r="S104" s="24">
        <f t="shared" si="19"/>
        <v>204</v>
      </c>
      <c r="T104" s="25">
        <f t="shared" si="20"/>
        <v>4.8571428571428568</v>
      </c>
      <c r="U104" s="28">
        <v>216</v>
      </c>
      <c r="V104" s="26">
        <f t="shared" si="21"/>
        <v>5.25</v>
      </c>
      <c r="W104" s="59" t="s">
        <v>495</v>
      </c>
    </row>
    <row r="105" spans="1:23" ht="24" customHeight="1" x14ac:dyDescent="0.35">
      <c r="A105" s="21">
        <v>102</v>
      </c>
      <c r="B105" s="54">
        <v>1714103</v>
      </c>
      <c r="C105" s="22" t="s">
        <v>666</v>
      </c>
      <c r="D105" s="23">
        <f t="shared" si="11"/>
        <v>4</v>
      </c>
      <c r="E105" s="68" t="s">
        <v>660</v>
      </c>
      <c r="F105" s="23">
        <f t="shared" si="12"/>
        <v>0</v>
      </c>
      <c r="G105" s="24" t="s">
        <v>666</v>
      </c>
      <c r="H105" s="23">
        <f t="shared" si="13"/>
        <v>4</v>
      </c>
      <c r="I105" s="68" t="s">
        <v>660</v>
      </c>
      <c r="J105" s="23">
        <f t="shared" si="14"/>
        <v>0</v>
      </c>
      <c r="K105" s="24" t="s">
        <v>666</v>
      </c>
      <c r="L105" s="23">
        <f t="shared" si="15"/>
        <v>4</v>
      </c>
      <c r="M105" s="24" t="s">
        <v>662</v>
      </c>
      <c r="N105" s="23">
        <f t="shared" si="16"/>
        <v>7</v>
      </c>
      <c r="O105" s="24" t="s">
        <v>665</v>
      </c>
      <c r="P105" s="23">
        <f t="shared" si="17"/>
        <v>5</v>
      </c>
      <c r="Q105" s="24" t="s">
        <v>663</v>
      </c>
      <c r="R105" s="23">
        <f t="shared" si="18"/>
        <v>6</v>
      </c>
      <c r="S105" s="24">
        <f t="shared" si="19"/>
        <v>116</v>
      </c>
      <c r="T105" s="25">
        <f t="shared" si="20"/>
        <v>2.7619047619047619</v>
      </c>
      <c r="U105" s="89">
        <v>166</v>
      </c>
      <c r="V105" s="26">
        <f t="shared" si="21"/>
        <v>3.5249999999999999</v>
      </c>
      <c r="W105" s="59" t="s">
        <v>496</v>
      </c>
    </row>
    <row r="106" spans="1:23" ht="24" customHeight="1" x14ac:dyDescent="0.35">
      <c r="A106" s="21">
        <v>103</v>
      </c>
      <c r="B106" s="54">
        <v>1714104</v>
      </c>
      <c r="C106" s="22" t="s">
        <v>664</v>
      </c>
      <c r="D106" s="23">
        <f t="shared" si="11"/>
        <v>10</v>
      </c>
      <c r="E106" s="24" t="s">
        <v>659</v>
      </c>
      <c r="F106" s="23">
        <f t="shared" si="12"/>
        <v>8</v>
      </c>
      <c r="G106" s="24" t="s">
        <v>663</v>
      </c>
      <c r="H106" s="23">
        <f t="shared" si="13"/>
        <v>6</v>
      </c>
      <c r="I106" s="24" t="s">
        <v>663</v>
      </c>
      <c r="J106" s="23">
        <f t="shared" si="14"/>
        <v>6</v>
      </c>
      <c r="K106" s="24" t="s">
        <v>661</v>
      </c>
      <c r="L106" s="23">
        <f t="shared" si="15"/>
        <v>9</v>
      </c>
      <c r="M106" s="24" t="s">
        <v>664</v>
      </c>
      <c r="N106" s="23">
        <f t="shared" si="16"/>
        <v>10</v>
      </c>
      <c r="O106" s="24" t="s">
        <v>659</v>
      </c>
      <c r="P106" s="23">
        <f t="shared" si="17"/>
        <v>8</v>
      </c>
      <c r="Q106" s="24" t="s">
        <v>664</v>
      </c>
      <c r="R106" s="23">
        <f t="shared" si="18"/>
        <v>10</v>
      </c>
      <c r="S106" s="24">
        <f t="shared" si="19"/>
        <v>338</v>
      </c>
      <c r="T106" s="25">
        <f t="shared" si="20"/>
        <v>8.0476190476190474</v>
      </c>
      <c r="U106" s="28">
        <v>340</v>
      </c>
      <c r="V106" s="26">
        <f t="shared" si="21"/>
        <v>8.4749999999999996</v>
      </c>
      <c r="W106" s="60" t="s">
        <v>497</v>
      </c>
    </row>
    <row r="107" spans="1:23" ht="24" customHeight="1" x14ac:dyDescent="0.35">
      <c r="A107" s="21">
        <v>104</v>
      </c>
      <c r="B107" s="54">
        <v>1714105</v>
      </c>
      <c r="C107" s="22" t="s">
        <v>664</v>
      </c>
      <c r="D107" s="23">
        <f t="shared" si="11"/>
        <v>10</v>
      </c>
      <c r="E107" s="24" t="s">
        <v>659</v>
      </c>
      <c r="F107" s="23">
        <f t="shared" si="12"/>
        <v>8</v>
      </c>
      <c r="G107" s="24" t="s">
        <v>662</v>
      </c>
      <c r="H107" s="23">
        <f t="shared" si="13"/>
        <v>7</v>
      </c>
      <c r="I107" s="24" t="s">
        <v>659</v>
      </c>
      <c r="J107" s="23">
        <f t="shared" si="14"/>
        <v>8</v>
      </c>
      <c r="K107" s="24" t="s">
        <v>661</v>
      </c>
      <c r="L107" s="23">
        <f t="shared" si="15"/>
        <v>9</v>
      </c>
      <c r="M107" s="24" t="s">
        <v>664</v>
      </c>
      <c r="N107" s="23">
        <f t="shared" si="16"/>
        <v>10</v>
      </c>
      <c r="O107" s="24" t="s">
        <v>659</v>
      </c>
      <c r="P107" s="23">
        <f t="shared" si="17"/>
        <v>8</v>
      </c>
      <c r="Q107" s="24" t="s">
        <v>664</v>
      </c>
      <c r="R107" s="23">
        <f t="shared" si="18"/>
        <v>10</v>
      </c>
      <c r="S107" s="24">
        <f t="shared" si="19"/>
        <v>360</v>
      </c>
      <c r="T107" s="25">
        <f t="shared" si="20"/>
        <v>8.5714285714285712</v>
      </c>
      <c r="U107" s="28">
        <v>324</v>
      </c>
      <c r="V107" s="26">
        <f t="shared" si="21"/>
        <v>8.5500000000000007</v>
      </c>
      <c r="W107" s="59" t="s">
        <v>498</v>
      </c>
    </row>
    <row r="108" spans="1:23" ht="24" customHeight="1" x14ac:dyDescent="0.35">
      <c r="A108" s="21">
        <v>105</v>
      </c>
      <c r="B108" s="54">
        <v>1714106</v>
      </c>
      <c r="C108" s="22" t="s">
        <v>662</v>
      </c>
      <c r="D108" s="23">
        <f t="shared" si="11"/>
        <v>7</v>
      </c>
      <c r="E108" s="24" t="s">
        <v>663</v>
      </c>
      <c r="F108" s="23">
        <f t="shared" si="12"/>
        <v>6</v>
      </c>
      <c r="G108" s="24" t="s">
        <v>662</v>
      </c>
      <c r="H108" s="23">
        <f t="shared" si="13"/>
        <v>7</v>
      </c>
      <c r="I108" s="24" t="s">
        <v>666</v>
      </c>
      <c r="J108" s="23">
        <f t="shared" si="14"/>
        <v>4</v>
      </c>
      <c r="K108" s="24" t="s">
        <v>662</v>
      </c>
      <c r="L108" s="23">
        <f t="shared" si="15"/>
        <v>7</v>
      </c>
      <c r="M108" s="24" t="s">
        <v>659</v>
      </c>
      <c r="N108" s="23">
        <f t="shared" si="16"/>
        <v>8</v>
      </c>
      <c r="O108" s="24" t="s">
        <v>663</v>
      </c>
      <c r="P108" s="23">
        <f t="shared" si="17"/>
        <v>6</v>
      </c>
      <c r="Q108" s="24" t="s">
        <v>662</v>
      </c>
      <c r="R108" s="23">
        <f t="shared" si="18"/>
        <v>7</v>
      </c>
      <c r="S108" s="24">
        <f t="shared" si="19"/>
        <v>262</v>
      </c>
      <c r="T108" s="25">
        <f t="shared" si="20"/>
        <v>6.2380952380952381</v>
      </c>
      <c r="U108" s="28">
        <v>233</v>
      </c>
      <c r="V108" s="26">
        <f t="shared" si="21"/>
        <v>6.1875</v>
      </c>
      <c r="W108" s="59" t="s">
        <v>156</v>
      </c>
    </row>
    <row r="109" spans="1:23" ht="24" customHeight="1" x14ac:dyDescent="0.35">
      <c r="A109" s="21">
        <v>106</v>
      </c>
      <c r="B109" s="54">
        <v>1714107</v>
      </c>
      <c r="C109" s="22" t="s">
        <v>664</v>
      </c>
      <c r="D109" s="23">
        <f t="shared" si="11"/>
        <v>10</v>
      </c>
      <c r="E109" s="24" t="s">
        <v>662</v>
      </c>
      <c r="F109" s="23">
        <f t="shared" si="12"/>
        <v>7</v>
      </c>
      <c r="G109" s="24" t="s">
        <v>659</v>
      </c>
      <c r="H109" s="23">
        <f t="shared" si="13"/>
        <v>8</v>
      </c>
      <c r="I109" s="24" t="s">
        <v>662</v>
      </c>
      <c r="J109" s="23">
        <f t="shared" si="14"/>
        <v>7</v>
      </c>
      <c r="K109" s="24" t="s">
        <v>664</v>
      </c>
      <c r="L109" s="23">
        <f t="shared" si="15"/>
        <v>10</v>
      </c>
      <c r="M109" s="24" t="s">
        <v>661</v>
      </c>
      <c r="N109" s="23">
        <f t="shared" si="16"/>
        <v>9</v>
      </c>
      <c r="O109" s="24" t="s">
        <v>659</v>
      </c>
      <c r="P109" s="23">
        <f t="shared" si="17"/>
        <v>8</v>
      </c>
      <c r="Q109" s="24" t="s">
        <v>664</v>
      </c>
      <c r="R109" s="23">
        <f t="shared" si="18"/>
        <v>10</v>
      </c>
      <c r="S109" s="24">
        <f t="shared" si="19"/>
        <v>354</v>
      </c>
      <c r="T109" s="25">
        <f t="shared" si="20"/>
        <v>8.4285714285714288</v>
      </c>
      <c r="U109" s="28">
        <v>307</v>
      </c>
      <c r="V109" s="26">
        <f t="shared" si="21"/>
        <v>8.2624999999999993</v>
      </c>
      <c r="W109" s="59" t="s">
        <v>156</v>
      </c>
    </row>
    <row r="110" spans="1:23" ht="24" customHeight="1" x14ac:dyDescent="0.35">
      <c r="A110" s="21">
        <v>107</v>
      </c>
      <c r="B110" s="54">
        <v>1714108</v>
      </c>
      <c r="C110" s="22" t="s">
        <v>662</v>
      </c>
      <c r="D110" s="23">
        <f t="shared" si="11"/>
        <v>7</v>
      </c>
      <c r="E110" s="24" t="s">
        <v>661</v>
      </c>
      <c r="F110" s="23">
        <f t="shared" si="12"/>
        <v>9</v>
      </c>
      <c r="G110" s="24" t="s">
        <v>663</v>
      </c>
      <c r="H110" s="23">
        <f t="shared" si="13"/>
        <v>6</v>
      </c>
      <c r="I110" s="24" t="s">
        <v>662</v>
      </c>
      <c r="J110" s="23">
        <f t="shared" si="14"/>
        <v>7</v>
      </c>
      <c r="K110" s="24" t="s">
        <v>661</v>
      </c>
      <c r="L110" s="23">
        <f t="shared" si="15"/>
        <v>9</v>
      </c>
      <c r="M110" s="24" t="s">
        <v>661</v>
      </c>
      <c r="N110" s="23">
        <f t="shared" si="16"/>
        <v>9</v>
      </c>
      <c r="O110" s="24" t="s">
        <v>659</v>
      </c>
      <c r="P110" s="23">
        <f t="shared" si="17"/>
        <v>8</v>
      </c>
      <c r="Q110" s="24" t="s">
        <v>664</v>
      </c>
      <c r="R110" s="23">
        <f t="shared" si="18"/>
        <v>10</v>
      </c>
      <c r="S110" s="24">
        <f t="shared" si="19"/>
        <v>328</v>
      </c>
      <c r="T110" s="25">
        <f t="shared" si="20"/>
        <v>7.8095238095238093</v>
      </c>
      <c r="U110" s="28">
        <v>287</v>
      </c>
      <c r="V110" s="26">
        <f t="shared" si="21"/>
        <v>7.6875</v>
      </c>
      <c r="W110" s="59" t="s">
        <v>499</v>
      </c>
    </row>
    <row r="111" spans="1:23" ht="24" customHeight="1" x14ac:dyDescent="0.35">
      <c r="A111" s="21">
        <v>108</v>
      </c>
      <c r="B111" s="54">
        <v>1714109</v>
      </c>
      <c r="C111" s="22" t="s">
        <v>662</v>
      </c>
      <c r="D111" s="23">
        <f t="shared" si="11"/>
        <v>7</v>
      </c>
      <c r="E111" s="24" t="s">
        <v>663</v>
      </c>
      <c r="F111" s="23">
        <f t="shared" si="12"/>
        <v>6</v>
      </c>
      <c r="G111" s="24" t="s">
        <v>662</v>
      </c>
      <c r="H111" s="23">
        <f t="shared" si="13"/>
        <v>7</v>
      </c>
      <c r="I111" s="24" t="s">
        <v>662</v>
      </c>
      <c r="J111" s="23">
        <f t="shared" si="14"/>
        <v>7</v>
      </c>
      <c r="K111" s="24" t="s">
        <v>664</v>
      </c>
      <c r="L111" s="23">
        <f t="shared" si="15"/>
        <v>10</v>
      </c>
      <c r="M111" s="24" t="s">
        <v>661</v>
      </c>
      <c r="N111" s="23">
        <f t="shared" si="16"/>
        <v>9</v>
      </c>
      <c r="O111" s="24" t="s">
        <v>659</v>
      </c>
      <c r="P111" s="23">
        <f t="shared" si="17"/>
        <v>8</v>
      </c>
      <c r="Q111" s="24" t="s">
        <v>664</v>
      </c>
      <c r="R111" s="23">
        <f t="shared" si="18"/>
        <v>10</v>
      </c>
      <c r="S111" s="24">
        <f t="shared" si="19"/>
        <v>316</v>
      </c>
      <c r="T111" s="25">
        <f t="shared" si="20"/>
        <v>7.5238095238095237</v>
      </c>
      <c r="U111" s="28">
        <v>309</v>
      </c>
      <c r="V111" s="26">
        <f t="shared" si="21"/>
        <v>7.8125</v>
      </c>
      <c r="W111" s="59" t="s">
        <v>500</v>
      </c>
    </row>
    <row r="112" spans="1:23" ht="23.25" x14ac:dyDescent="0.35">
      <c r="A112" s="21">
        <v>109</v>
      </c>
      <c r="B112" s="54">
        <v>1714110</v>
      </c>
      <c r="C112" s="22" t="s">
        <v>662</v>
      </c>
      <c r="D112" s="23">
        <f t="shared" si="11"/>
        <v>7</v>
      </c>
      <c r="E112" s="24" t="s">
        <v>663</v>
      </c>
      <c r="F112" s="23">
        <f t="shared" si="12"/>
        <v>6</v>
      </c>
      <c r="G112" s="24" t="s">
        <v>663</v>
      </c>
      <c r="H112" s="23">
        <f t="shared" si="13"/>
        <v>6</v>
      </c>
      <c r="I112" s="24" t="s">
        <v>666</v>
      </c>
      <c r="J112" s="23">
        <f t="shared" si="14"/>
        <v>4</v>
      </c>
      <c r="K112" s="24" t="s">
        <v>662</v>
      </c>
      <c r="L112" s="23">
        <f t="shared" si="15"/>
        <v>7</v>
      </c>
      <c r="M112" s="24" t="s">
        <v>659</v>
      </c>
      <c r="N112" s="23">
        <f t="shared" si="16"/>
        <v>8</v>
      </c>
      <c r="O112" s="24" t="s">
        <v>662</v>
      </c>
      <c r="P112" s="23">
        <f t="shared" si="17"/>
        <v>7</v>
      </c>
      <c r="Q112" s="24" t="s">
        <v>664</v>
      </c>
      <c r="R112" s="23">
        <f t="shared" si="18"/>
        <v>10</v>
      </c>
      <c r="S112" s="24">
        <f t="shared" si="19"/>
        <v>264</v>
      </c>
      <c r="T112" s="25">
        <f t="shared" si="20"/>
        <v>6.2857142857142856</v>
      </c>
      <c r="U112" s="28">
        <v>276</v>
      </c>
      <c r="V112" s="26">
        <f t="shared" si="21"/>
        <v>6.75</v>
      </c>
      <c r="W112" s="59" t="s">
        <v>501</v>
      </c>
    </row>
    <row r="113" spans="1:23" ht="23.25" x14ac:dyDescent="0.35">
      <c r="A113" s="21">
        <v>110</v>
      </c>
      <c r="B113" s="54">
        <v>1714111</v>
      </c>
      <c r="C113" s="22" t="s">
        <v>666</v>
      </c>
      <c r="D113" s="23">
        <f t="shared" si="11"/>
        <v>4</v>
      </c>
      <c r="E113" s="68" t="s">
        <v>660</v>
      </c>
      <c r="F113" s="23">
        <f t="shared" si="12"/>
        <v>0</v>
      </c>
      <c r="G113" s="24" t="s">
        <v>666</v>
      </c>
      <c r="H113" s="23">
        <f t="shared" si="13"/>
        <v>4</v>
      </c>
      <c r="I113" s="68" t="s">
        <v>660</v>
      </c>
      <c r="J113" s="23">
        <f t="shared" si="14"/>
        <v>0</v>
      </c>
      <c r="K113" s="68" t="s">
        <v>660</v>
      </c>
      <c r="L113" s="23">
        <f t="shared" si="15"/>
        <v>0</v>
      </c>
      <c r="M113" s="24" t="s">
        <v>663</v>
      </c>
      <c r="N113" s="23">
        <f t="shared" si="16"/>
        <v>6</v>
      </c>
      <c r="O113" s="24" t="s">
        <v>666</v>
      </c>
      <c r="P113" s="23">
        <f t="shared" si="17"/>
        <v>4</v>
      </c>
      <c r="Q113" s="24" t="s">
        <v>659</v>
      </c>
      <c r="R113" s="23">
        <f t="shared" si="18"/>
        <v>8</v>
      </c>
      <c r="S113" s="24">
        <f t="shared" si="19"/>
        <v>92</v>
      </c>
      <c r="T113" s="25">
        <f t="shared" si="20"/>
        <v>2.1904761904761907</v>
      </c>
      <c r="U113" s="28">
        <v>140</v>
      </c>
      <c r="V113" s="26">
        <f t="shared" si="21"/>
        <v>2.9</v>
      </c>
      <c r="W113" s="59" t="s">
        <v>502</v>
      </c>
    </row>
    <row r="114" spans="1:23" ht="23.25" x14ac:dyDescent="0.35">
      <c r="A114" s="21">
        <v>111</v>
      </c>
      <c r="B114" s="54">
        <v>1714112</v>
      </c>
      <c r="C114" s="22" t="s">
        <v>666</v>
      </c>
      <c r="D114" s="23">
        <f t="shared" si="11"/>
        <v>4</v>
      </c>
      <c r="E114" s="68" t="s">
        <v>660</v>
      </c>
      <c r="F114" s="23">
        <f t="shared" si="12"/>
        <v>0</v>
      </c>
      <c r="G114" s="24" t="s">
        <v>665</v>
      </c>
      <c r="H114" s="23">
        <f t="shared" si="13"/>
        <v>5</v>
      </c>
      <c r="I114" s="68" t="s">
        <v>660</v>
      </c>
      <c r="J114" s="23">
        <f t="shared" si="14"/>
        <v>0</v>
      </c>
      <c r="K114" s="68" t="s">
        <v>660</v>
      </c>
      <c r="L114" s="23">
        <f t="shared" si="15"/>
        <v>0</v>
      </c>
      <c r="M114" s="24" t="s">
        <v>663</v>
      </c>
      <c r="N114" s="23">
        <f t="shared" si="16"/>
        <v>6</v>
      </c>
      <c r="O114" s="24" t="s">
        <v>662</v>
      </c>
      <c r="P114" s="23">
        <f t="shared" si="17"/>
        <v>7</v>
      </c>
      <c r="Q114" s="24" t="s">
        <v>659</v>
      </c>
      <c r="R114" s="23">
        <f t="shared" si="18"/>
        <v>8</v>
      </c>
      <c r="S114" s="24">
        <f t="shared" si="19"/>
        <v>104</v>
      </c>
      <c r="T114" s="25">
        <f t="shared" si="20"/>
        <v>2.4761904761904763</v>
      </c>
      <c r="U114" s="28">
        <v>147</v>
      </c>
      <c r="V114" s="26">
        <f t="shared" si="21"/>
        <v>3.1375000000000002</v>
      </c>
      <c r="W114" s="59" t="s">
        <v>503</v>
      </c>
    </row>
    <row r="115" spans="1:23" ht="23.25" x14ac:dyDescent="0.35">
      <c r="A115" s="21">
        <v>112</v>
      </c>
      <c r="B115" s="54">
        <v>1714113</v>
      </c>
      <c r="C115" s="22" t="s">
        <v>659</v>
      </c>
      <c r="D115" s="23">
        <f t="shared" si="11"/>
        <v>8</v>
      </c>
      <c r="E115" s="24" t="s">
        <v>665</v>
      </c>
      <c r="F115" s="23">
        <f t="shared" si="12"/>
        <v>5</v>
      </c>
      <c r="G115" s="24" t="s">
        <v>663</v>
      </c>
      <c r="H115" s="23">
        <f t="shared" si="13"/>
        <v>6</v>
      </c>
      <c r="I115" s="24" t="s">
        <v>665</v>
      </c>
      <c r="J115" s="23">
        <f t="shared" si="14"/>
        <v>5</v>
      </c>
      <c r="K115" s="24" t="s">
        <v>666</v>
      </c>
      <c r="L115" s="23">
        <f t="shared" si="15"/>
        <v>4</v>
      </c>
      <c r="M115" s="24" t="s">
        <v>663</v>
      </c>
      <c r="N115" s="23">
        <f t="shared" si="16"/>
        <v>6</v>
      </c>
      <c r="O115" s="24" t="s">
        <v>662</v>
      </c>
      <c r="P115" s="23">
        <f t="shared" si="17"/>
        <v>7</v>
      </c>
      <c r="Q115" s="24" t="s">
        <v>659</v>
      </c>
      <c r="R115" s="23">
        <f t="shared" si="18"/>
        <v>8</v>
      </c>
      <c r="S115" s="24">
        <f t="shared" si="19"/>
        <v>246</v>
      </c>
      <c r="T115" s="25">
        <f t="shared" si="20"/>
        <v>5.8571428571428568</v>
      </c>
      <c r="U115" s="28">
        <v>224</v>
      </c>
      <c r="V115" s="26">
        <f t="shared" si="21"/>
        <v>5.875</v>
      </c>
      <c r="W115" s="61" t="s">
        <v>504</v>
      </c>
    </row>
    <row r="116" spans="1:23" ht="23.25" x14ac:dyDescent="0.35">
      <c r="A116" s="21">
        <v>113</v>
      </c>
      <c r="B116" s="54">
        <v>1714114</v>
      </c>
      <c r="C116" s="22" t="s">
        <v>661</v>
      </c>
      <c r="D116" s="23">
        <f t="shared" si="11"/>
        <v>9</v>
      </c>
      <c r="E116" s="24" t="s">
        <v>663</v>
      </c>
      <c r="F116" s="23">
        <f t="shared" si="12"/>
        <v>6</v>
      </c>
      <c r="G116" s="24" t="s">
        <v>663</v>
      </c>
      <c r="H116" s="23">
        <f t="shared" si="13"/>
        <v>6</v>
      </c>
      <c r="I116" s="24" t="s">
        <v>662</v>
      </c>
      <c r="J116" s="23">
        <f t="shared" si="14"/>
        <v>7</v>
      </c>
      <c r="K116" s="24" t="s">
        <v>659</v>
      </c>
      <c r="L116" s="23">
        <f t="shared" si="15"/>
        <v>8</v>
      </c>
      <c r="M116" s="24" t="s">
        <v>659</v>
      </c>
      <c r="N116" s="23">
        <f t="shared" si="16"/>
        <v>8</v>
      </c>
      <c r="O116" s="24" t="s">
        <v>659</v>
      </c>
      <c r="P116" s="23">
        <f t="shared" si="17"/>
        <v>8</v>
      </c>
      <c r="Q116" s="24" t="s">
        <v>664</v>
      </c>
      <c r="R116" s="23">
        <f t="shared" si="18"/>
        <v>10</v>
      </c>
      <c r="S116" s="24">
        <f t="shared" si="19"/>
        <v>312</v>
      </c>
      <c r="T116" s="25">
        <f t="shared" si="20"/>
        <v>7.4285714285714288</v>
      </c>
      <c r="U116" s="28">
        <v>251</v>
      </c>
      <c r="V116" s="26">
        <f t="shared" si="21"/>
        <v>7.0374999999999996</v>
      </c>
      <c r="W116" s="60" t="s">
        <v>505</v>
      </c>
    </row>
    <row r="117" spans="1:23" ht="23.25" x14ac:dyDescent="0.35">
      <c r="A117" s="21">
        <v>114</v>
      </c>
      <c r="B117" s="54">
        <v>1714115</v>
      </c>
      <c r="C117" s="22" t="s">
        <v>661</v>
      </c>
      <c r="D117" s="23">
        <f t="shared" si="11"/>
        <v>9</v>
      </c>
      <c r="E117" s="24" t="s">
        <v>664</v>
      </c>
      <c r="F117" s="23">
        <f t="shared" si="12"/>
        <v>10</v>
      </c>
      <c r="G117" s="24" t="s">
        <v>661</v>
      </c>
      <c r="H117" s="23">
        <f t="shared" si="13"/>
        <v>9</v>
      </c>
      <c r="I117" s="24" t="s">
        <v>659</v>
      </c>
      <c r="J117" s="23">
        <f t="shared" si="14"/>
        <v>8</v>
      </c>
      <c r="K117" s="24" t="s">
        <v>664</v>
      </c>
      <c r="L117" s="23">
        <f t="shared" si="15"/>
        <v>10</v>
      </c>
      <c r="M117" s="24" t="s">
        <v>664</v>
      </c>
      <c r="N117" s="23">
        <f t="shared" si="16"/>
        <v>10</v>
      </c>
      <c r="O117" s="24" t="s">
        <v>659</v>
      </c>
      <c r="P117" s="23">
        <f t="shared" si="17"/>
        <v>8</v>
      </c>
      <c r="Q117" s="24" t="s">
        <v>664</v>
      </c>
      <c r="R117" s="23">
        <f t="shared" si="18"/>
        <v>10</v>
      </c>
      <c r="S117" s="24">
        <f t="shared" si="19"/>
        <v>386</v>
      </c>
      <c r="T117" s="25">
        <f t="shared" si="20"/>
        <v>9.1904761904761898</v>
      </c>
      <c r="U117" s="28">
        <v>301</v>
      </c>
      <c r="V117" s="26">
        <f t="shared" si="21"/>
        <v>8.5875000000000004</v>
      </c>
      <c r="W117" s="60" t="s">
        <v>506</v>
      </c>
    </row>
    <row r="118" spans="1:23" ht="23.25" x14ac:dyDescent="0.35">
      <c r="A118" s="21">
        <v>115</v>
      </c>
      <c r="B118" s="54">
        <v>1714116</v>
      </c>
      <c r="C118" s="22" t="s">
        <v>664</v>
      </c>
      <c r="D118" s="23">
        <f t="shared" si="11"/>
        <v>10</v>
      </c>
      <c r="E118" s="24" t="s">
        <v>662</v>
      </c>
      <c r="F118" s="23">
        <f t="shared" si="12"/>
        <v>7</v>
      </c>
      <c r="G118" s="24" t="s">
        <v>659</v>
      </c>
      <c r="H118" s="23">
        <f t="shared" si="13"/>
        <v>8</v>
      </c>
      <c r="I118" s="24" t="s">
        <v>662</v>
      </c>
      <c r="J118" s="23">
        <f t="shared" si="14"/>
        <v>7</v>
      </c>
      <c r="K118" s="24" t="s">
        <v>661</v>
      </c>
      <c r="L118" s="23">
        <f t="shared" si="15"/>
        <v>9</v>
      </c>
      <c r="M118" s="24" t="s">
        <v>664</v>
      </c>
      <c r="N118" s="23">
        <f t="shared" si="16"/>
        <v>10</v>
      </c>
      <c r="O118" s="24" t="s">
        <v>659</v>
      </c>
      <c r="P118" s="23">
        <f t="shared" si="17"/>
        <v>8</v>
      </c>
      <c r="Q118" s="24" t="s">
        <v>664</v>
      </c>
      <c r="R118" s="23">
        <f t="shared" si="18"/>
        <v>10</v>
      </c>
      <c r="S118" s="24">
        <f t="shared" si="19"/>
        <v>350</v>
      </c>
      <c r="T118" s="25">
        <f t="shared" si="20"/>
        <v>8.3333333333333339</v>
      </c>
      <c r="U118" s="28">
        <v>316</v>
      </c>
      <c r="V118" s="26">
        <f t="shared" si="21"/>
        <v>8.3249999999999993</v>
      </c>
      <c r="W118" s="60" t="s">
        <v>507</v>
      </c>
    </row>
    <row r="119" spans="1:23" ht="23.25" x14ac:dyDescent="0.35">
      <c r="A119" s="21">
        <v>116</v>
      </c>
      <c r="B119" s="54">
        <v>1714117</v>
      </c>
      <c r="C119" s="22" t="s">
        <v>659</v>
      </c>
      <c r="D119" s="23">
        <f t="shared" si="11"/>
        <v>8</v>
      </c>
      <c r="E119" s="24" t="s">
        <v>659</v>
      </c>
      <c r="F119" s="23">
        <f t="shared" si="12"/>
        <v>8</v>
      </c>
      <c r="G119" s="24" t="s">
        <v>659</v>
      </c>
      <c r="H119" s="23">
        <f t="shared" si="13"/>
        <v>8</v>
      </c>
      <c r="I119" s="24" t="s">
        <v>663</v>
      </c>
      <c r="J119" s="23">
        <f t="shared" si="14"/>
        <v>6</v>
      </c>
      <c r="K119" s="24" t="s">
        <v>664</v>
      </c>
      <c r="L119" s="23">
        <f t="shared" si="15"/>
        <v>10</v>
      </c>
      <c r="M119" s="24" t="s">
        <v>664</v>
      </c>
      <c r="N119" s="23">
        <f t="shared" si="16"/>
        <v>10</v>
      </c>
      <c r="O119" s="24" t="s">
        <v>659</v>
      </c>
      <c r="P119" s="23">
        <f t="shared" si="17"/>
        <v>8</v>
      </c>
      <c r="Q119" s="24" t="s">
        <v>661</v>
      </c>
      <c r="R119" s="23">
        <f t="shared" si="18"/>
        <v>9</v>
      </c>
      <c r="S119" s="24">
        <f t="shared" si="19"/>
        <v>338</v>
      </c>
      <c r="T119" s="25">
        <f t="shared" si="20"/>
        <v>8.0476190476190474</v>
      </c>
      <c r="U119" s="28">
        <v>296</v>
      </c>
      <c r="V119" s="26">
        <f t="shared" si="21"/>
        <v>7.9249999999999998</v>
      </c>
      <c r="W119" s="60" t="s">
        <v>508</v>
      </c>
    </row>
    <row r="120" spans="1:23" ht="23.25" x14ac:dyDescent="0.35">
      <c r="A120" s="21">
        <v>117</v>
      </c>
      <c r="B120" s="54">
        <v>1714118</v>
      </c>
      <c r="C120" s="22" t="s">
        <v>659</v>
      </c>
      <c r="D120" s="23">
        <f t="shared" si="11"/>
        <v>8</v>
      </c>
      <c r="E120" s="24" t="s">
        <v>663</v>
      </c>
      <c r="F120" s="23">
        <f t="shared" si="12"/>
        <v>6</v>
      </c>
      <c r="G120" s="24" t="s">
        <v>665</v>
      </c>
      <c r="H120" s="23">
        <f t="shared" si="13"/>
        <v>5</v>
      </c>
      <c r="I120" s="24" t="s">
        <v>663</v>
      </c>
      <c r="J120" s="23">
        <f t="shared" si="14"/>
        <v>6</v>
      </c>
      <c r="K120" s="24" t="s">
        <v>664</v>
      </c>
      <c r="L120" s="23">
        <f t="shared" si="15"/>
        <v>10</v>
      </c>
      <c r="M120" s="24" t="s">
        <v>664</v>
      </c>
      <c r="N120" s="23">
        <f t="shared" si="16"/>
        <v>10</v>
      </c>
      <c r="O120" s="24" t="s">
        <v>659</v>
      </c>
      <c r="P120" s="23">
        <f t="shared" si="17"/>
        <v>8</v>
      </c>
      <c r="Q120" s="24" t="s">
        <v>661</v>
      </c>
      <c r="R120" s="23">
        <f t="shared" si="18"/>
        <v>9</v>
      </c>
      <c r="S120" s="24">
        <f t="shared" si="19"/>
        <v>304</v>
      </c>
      <c r="T120" s="25">
        <f t="shared" si="20"/>
        <v>7.2380952380952381</v>
      </c>
      <c r="U120" s="28">
        <v>262</v>
      </c>
      <c r="V120" s="26">
        <f t="shared" si="21"/>
        <v>7.0750000000000002</v>
      </c>
      <c r="W120" s="60" t="s">
        <v>509</v>
      </c>
    </row>
    <row r="121" spans="1:23" ht="23.25" x14ac:dyDescent="0.35">
      <c r="A121" s="21">
        <v>118</v>
      </c>
      <c r="B121" s="54">
        <v>1714119</v>
      </c>
      <c r="C121" s="22" t="s">
        <v>661</v>
      </c>
      <c r="D121" s="23">
        <f t="shared" si="11"/>
        <v>9</v>
      </c>
      <c r="E121" s="24" t="s">
        <v>663</v>
      </c>
      <c r="F121" s="23">
        <f t="shared" si="12"/>
        <v>6</v>
      </c>
      <c r="G121" s="24" t="s">
        <v>659</v>
      </c>
      <c r="H121" s="23">
        <f t="shared" si="13"/>
        <v>8</v>
      </c>
      <c r="I121" s="24" t="s">
        <v>663</v>
      </c>
      <c r="J121" s="23">
        <f t="shared" si="14"/>
        <v>6</v>
      </c>
      <c r="K121" s="24" t="s">
        <v>659</v>
      </c>
      <c r="L121" s="23">
        <f t="shared" si="15"/>
        <v>8</v>
      </c>
      <c r="M121" s="24" t="s">
        <v>661</v>
      </c>
      <c r="N121" s="23">
        <f t="shared" si="16"/>
        <v>9</v>
      </c>
      <c r="O121" s="24" t="s">
        <v>659</v>
      </c>
      <c r="P121" s="23">
        <f t="shared" si="17"/>
        <v>8</v>
      </c>
      <c r="Q121" s="24" t="s">
        <v>661</v>
      </c>
      <c r="R121" s="23">
        <f t="shared" si="18"/>
        <v>9</v>
      </c>
      <c r="S121" s="24">
        <f t="shared" si="19"/>
        <v>316</v>
      </c>
      <c r="T121" s="25">
        <f t="shared" si="20"/>
        <v>7.5238095238095237</v>
      </c>
      <c r="U121" s="28">
        <v>312</v>
      </c>
      <c r="V121" s="26">
        <f t="shared" si="21"/>
        <v>7.85</v>
      </c>
      <c r="W121" s="62" t="s">
        <v>510</v>
      </c>
    </row>
  </sheetData>
  <autoFilter ref="C1:V121"/>
  <mergeCells count="19">
    <mergeCell ref="A2:A3"/>
    <mergeCell ref="B2:B3"/>
    <mergeCell ref="C2:D2"/>
    <mergeCell ref="E2:F2"/>
    <mergeCell ref="G2:H2"/>
    <mergeCell ref="G3:H3"/>
    <mergeCell ref="S2:T2"/>
    <mergeCell ref="C3:D3"/>
    <mergeCell ref="E3:F3"/>
    <mergeCell ref="I2:J2"/>
    <mergeCell ref="K2:L2"/>
    <mergeCell ref="M2:N2"/>
    <mergeCell ref="Q3:R3"/>
    <mergeCell ref="O2:P2"/>
    <mergeCell ref="Q2:R2"/>
    <mergeCell ref="I3:J3"/>
    <mergeCell ref="K3:L3"/>
    <mergeCell ref="M3:N3"/>
    <mergeCell ref="O3:P3"/>
  </mergeCells>
  <dataValidations count="1">
    <dataValidation type="textLength" operator="greaterThan" showInputMessage="1" showErrorMessage="1" errorTitle="Grade Point" error="Dont Change." promptTitle="Grade Point" prompt="This is Grade Point obtained" sqref="P4:P121 D4:D121 F4:F121 H4:H121 L4:L121 J4:J121 N4:N121 R4:R121">
      <formula1>10</formula1>
    </dataValidation>
  </dataValidations>
  <printOptions horizontalCentered="1"/>
  <pageMargins left="0.31496062992125984" right="0.31496062992125984" top="0.9055118110236221" bottom="0.23622047244094491" header="0.19685039370078741" footer="0.82677165354330717"/>
  <pageSetup paperSize="5" scale="80" orientation="landscape" r:id="rId1"/>
  <headerFooter>
    <oddHeader>&amp;C&amp;"Bookman Old Style,Bold"&amp;22NATIONAL INSTITUTE OF TECHNOLOGY SILCHAR 
   &amp;18 2nd Semester B.Tech.  Tabulation (ECE) 2017 Batch, Exam held in May-2018 Regular (PROVISIONAL)</oddHeader>
  </headerFooter>
  <rowBreaks count="4" manualBreakCount="4">
    <brk id="28" max="21" man="1"/>
    <brk id="53" max="21" man="1"/>
    <brk id="77" max="21" man="1"/>
    <brk id="102" max="21" man="1"/>
  </rowBreaks>
  <colBreaks count="1" manualBreakCount="1">
    <brk id="23" min="1" max="11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7"/>
  <sheetViews>
    <sheetView view="pageBreakPreview" zoomScale="106" zoomScaleNormal="70" zoomScaleSheetLayoutView="106" zoomScalePageLayoutView="6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A16" sqref="A11:XFD16"/>
    </sheetView>
  </sheetViews>
  <sheetFormatPr defaultRowHeight="15" x14ac:dyDescent="0.25"/>
  <cols>
    <col min="1" max="1" width="10.7109375" customWidth="1"/>
    <col min="2" max="2" width="17" customWidth="1"/>
    <col min="3" max="18" width="7.42578125" customWidth="1"/>
    <col min="19" max="20" width="10.140625" customWidth="1"/>
    <col min="21" max="21" width="10.140625" style="11" customWidth="1"/>
    <col min="22" max="22" width="10.140625" customWidth="1"/>
    <col min="23" max="23" width="40.28515625" customWidth="1"/>
  </cols>
  <sheetData>
    <row r="1" spans="1:23" x14ac:dyDescent="0.25">
      <c r="B1" s="8" t="s">
        <v>1</v>
      </c>
      <c r="C1" s="8" t="s">
        <v>13</v>
      </c>
      <c r="D1" s="8"/>
      <c r="E1" s="8" t="s">
        <v>35</v>
      </c>
      <c r="F1" s="8"/>
      <c r="G1" s="8" t="s">
        <v>36</v>
      </c>
      <c r="H1" s="8"/>
      <c r="I1" s="8" t="s">
        <v>34</v>
      </c>
      <c r="J1" s="8"/>
      <c r="K1" s="8" t="s">
        <v>16</v>
      </c>
      <c r="L1" s="8"/>
      <c r="M1" s="8" t="s">
        <v>37</v>
      </c>
      <c r="N1" s="8"/>
      <c r="O1" s="8" t="s">
        <v>17</v>
      </c>
      <c r="P1" s="8"/>
      <c r="Q1" s="8" t="s">
        <v>38</v>
      </c>
      <c r="R1" s="8"/>
      <c r="S1" s="8"/>
      <c r="T1" s="8" t="s">
        <v>19</v>
      </c>
      <c r="U1" s="8"/>
      <c r="V1" s="8" t="s">
        <v>21</v>
      </c>
      <c r="W1" s="8" t="s">
        <v>42</v>
      </c>
    </row>
    <row r="2" spans="1:23" s="94" customFormat="1" ht="30.75" customHeight="1" x14ac:dyDescent="0.3">
      <c r="A2" s="140" t="s">
        <v>0</v>
      </c>
      <c r="B2" s="140" t="s">
        <v>1</v>
      </c>
      <c r="C2" s="146" t="s">
        <v>2</v>
      </c>
      <c r="D2" s="147"/>
      <c r="E2" s="146" t="s">
        <v>3</v>
      </c>
      <c r="F2" s="147"/>
      <c r="G2" s="146" t="s">
        <v>4</v>
      </c>
      <c r="H2" s="147"/>
      <c r="I2" s="144" t="s">
        <v>71</v>
      </c>
      <c r="J2" s="145"/>
      <c r="K2" s="146" t="s">
        <v>6</v>
      </c>
      <c r="L2" s="147"/>
      <c r="M2" s="146" t="s">
        <v>7</v>
      </c>
      <c r="N2" s="147"/>
      <c r="O2" s="146" t="s">
        <v>72</v>
      </c>
      <c r="P2" s="147"/>
      <c r="Q2" s="146" t="s">
        <v>9</v>
      </c>
      <c r="R2" s="147"/>
      <c r="S2" s="142" t="s">
        <v>10</v>
      </c>
      <c r="T2" s="143"/>
      <c r="U2" s="92" t="s">
        <v>11</v>
      </c>
      <c r="V2" s="92" t="s">
        <v>12</v>
      </c>
      <c r="W2" s="93"/>
    </row>
    <row r="3" spans="1:23" s="94" customFormat="1" ht="25.5" customHeight="1" x14ac:dyDescent="0.3">
      <c r="A3" s="141"/>
      <c r="B3" s="141"/>
      <c r="C3" s="139" t="s">
        <v>13</v>
      </c>
      <c r="D3" s="139"/>
      <c r="E3" s="139" t="s">
        <v>14</v>
      </c>
      <c r="F3" s="139"/>
      <c r="G3" s="139" t="s">
        <v>15</v>
      </c>
      <c r="H3" s="139"/>
      <c r="I3" s="139" t="s">
        <v>57</v>
      </c>
      <c r="J3" s="139"/>
      <c r="K3" s="139" t="s">
        <v>16</v>
      </c>
      <c r="L3" s="139"/>
      <c r="M3" s="139" t="s">
        <v>30</v>
      </c>
      <c r="N3" s="139"/>
      <c r="O3" s="139" t="s">
        <v>23</v>
      </c>
      <c r="P3" s="139"/>
      <c r="Q3" s="139" t="s">
        <v>55</v>
      </c>
      <c r="R3" s="139"/>
      <c r="S3" s="92" t="s">
        <v>18</v>
      </c>
      <c r="T3" s="92" t="s">
        <v>19</v>
      </c>
      <c r="U3" s="92" t="s">
        <v>20</v>
      </c>
      <c r="V3" s="92" t="s">
        <v>21</v>
      </c>
      <c r="W3" s="98"/>
    </row>
    <row r="4" spans="1:23" ht="24" customHeight="1" x14ac:dyDescent="0.35">
      <c r="A4" s="24">
        <v>1</v>
      </c>
      <c r="B4" s="54">
        <v>1715001</v>
      </c>
      <c r="C4" s="24" t="s">
        <v>663</v>
      </c>
      <c r="D4" s="23">
        <f t="shared" ref="D4:R19" si="0">IF(C4="AA",10, IF(C4="AB",9, IF(C4="BB",8, IF(C4="BC",7,IF(C4="CC",6, IF(C4="CD",5, IF(C4="DD",4,IF(C4="F",0))))))))</f>
        <v>6</v>
      </c>
      <c r="E4" s="24" t="s">
        <v>662</v>
      </c>
      <c r="F4" s="23">
        <f t="shared" si="0"/>
        <v>7</v>
      </c>
      <c r="G4" s="24" t="s">
        <v>659</v>
      </c>
      <c r="H4" s="23">
        <f t="shared" si="0"/>
        <v>8</v>
      </c>
      <c r="I4" s="24" t="s">
        <v>659</v>
      </c>
      <c r="J4" s="23">
        <f t="shared" si="0"/>
        <v>8</v>
      </c>
      <c r="K4" s="24" t="s">
        <v>661</v>
      </c>
      <c r="L4" s="23">
        <f t="shared" si="0"/>
        <v>9</v>
      </c>
      <c r="M4" s="24" t="s">
        <v>661</v>
      </c>
      <c r="N4" s="23">
        <f t="shared" si="0"/>
        <v>9</v>
      </c>
      <c r="O4" s="24" t="s">
        <v>659</v>
      </c>
      <c r="P4" s="23">
        <f t="shared" si="0"/>
        <v>8</v>
      </c>
      <c r="Q4" s="24" t="s">
        <v>664</v>
      </c>
      <c r="R4" s="23">
        <f t="shared" si="0"/>
        <v>10</v>
      </c>
      <c r="S4" s="24">
        <f>(D4*8+F4*8+H4*6+J4*8+L4*6+N4*2+P4*2+R4*2)</f>
        <v>324</v>
      </c>
      <c r="T4" s="25">
        <f>(S4/42)</f>
        <v>7.7142857142857144</v>
      </c>
      <c r="U4" s="28">
        <v>322</v>
      </c>
      <c r="V4" s="26">
        <f>(S4+U4)/80</f>
        <v>8.0749999999999993</v>
      </c>
      <c r="W4" s="55" t="s">
        <v>511</v>
      </c>
    </row>
    <row r="5" spans="1:23" ht="24" customHeight="1" x14ac:dyDescent="0.35">
      <c r="A5" s="24">
        <f>A4+1</f>
        <v>2</v>
      </c>
      <c r="B5" s="54">
        <v>1715002</v>
      </c>
      <c r="C5" s="24" t="s">
        <v>659</v>
      </c>
      <c r="D5" s="23">
        <f t="shared" ref="D5:D68" si="1">IF(C5="AA",10, IF(C5="AB",9, IF(C5="BB",8, IF(C5="BC",7,IF(C5="CC",6, IF(C5="CD",5, IF(C5="DD",4,IF(C5="F",0))))))))</f>
        <v>8</v>
      </c>
      <c r="E5" s="24" t="s">
        <v>661</v>
      </c>
      <c r="F5" s="23">
        <f t="shared" si="0"/>
        <v>9</v>
      </c>
      <c r="G5" s="24" t="s">
        <v>659</v>
      </c>
      <c r="H5" s="23">
        <f t="shared" si="0"/>
        <v>8</v>
      </c>
      <c r="I5" s="24" t="s">
        <v>663</v>
      </c>
      <c r="J5" s="23">
        <f t="shared" si="0"/>
        <v>6</v>
      </c>
      <c r="K5" s="24" t="s">
        <v>662</v>
      </c>
      <c r="L5" s="23">
        <f t="shared" si="0"/>
        <v>7</v>
      </c>
      <c r="M5" s="24" t="s">
        <v>659</v>
      </c>
      <c r="N5" s="23">
        <f t="shared" si="0"/>
        <v>8</v>
      </c>
      <c r="O5" s="24" t="s">
        <v>661</v>
      </c>
      <c r="P5" s="23">
        <f t="shared" si="0"/>
        <v>9</v>
      </c>
      <c r="Q5" s="24" t="s">
        <v>661</v>
      </c>
      <c r="R5" s="23">
        <f t="shared" si="0"/>
        <v>9</v>
      </c>
      <c r="S5" s="24">
        <f t="shared" ref="S5:S68" si="2">(D5*8+F5*8+H5*6+J5*8+L5*6+N5*2+P5*2+R5*2)</f>
        <v>326</v>
      </c>
      <c r="T5" s="25">
        <f t="shared" ref="T5:T68" si="3">(S5/42)</f>
        <v>7.7619047619047619</v>
      </c>
      <c r="U5" s="28">
        <v>291</v>
      </c>
      <c r="V5" s="26">
        <f t="shared" ref="V5:V68" si="4">(S5+U5)/80</f>
        <v>7.7125000000000004</v>
      </c>
      <c r="W5" s="55" t="s">
        <v>512</v>
      </c>
    </row>
    <row r="6" spans="1:23" ht="24" customHeight="1" x14ac:dyDescent="0.35">
      <c r="A6" s="24">
        <f t="shared" ref="A6:A69" si="5">A5+1</f>
        <v>3</v>
      </c>
      <c r="B6" s="54">
        <v>1715003</v>
      </c>
      <c r="C6" s="24" t="s">
        <v>662</v>
      </c>
      <c r="D6" s="23">
        <f t="shared" si="1"/>
        <v>7</v>
      </c>
      <c r="E6" s="24" t="s">
        <v>661</v>
      </c>
      <c r="F6" s="23">
        <f t="shared" si="0"/>
        <v>9</v>
      </c>
      <c r="G6" s="24" t="s">
        <v>661</v>
      </c>
      <c r="H6" s="23">
        <f t="shared" si="0"/>
        <v>9</v>
      </c>
      <c r="I6" s="24" t="s">
        <v>662</v>
      </c>
      <c r="J6" s="23">
        <f t="shared" si="0"/>
        <v>7</v>
      </c>
      <c r="K6" s="24" t="s">
        <v>661</v>
      </c>
      <c r="L6" s="23">
        <f t="shared" si="0"/>
        <v>9</v>
      </c>
      <c r="M6" s="24" t="s">
        <v>661</v>
      </c>
      <c r="N6" s="23">
        <f t="shared" si="0"/>
        <v>9</v>
      </c>
      <c r="O6" s="24" t="s">
        <v>661</v>
      </c>
      <c r="P6" s="23">
        <f t="shared" si="0"/>
        <v>9</v>
      </c>
      <c r="Q6" s="24" t="s">
        <v>661</v>
      </c>
      <c r="R6" s="23">
        <f t="shared" si="0"/>
        <v>9</v>
      </c>
      <c r="S6" s="24">
        <f t="shared" si="2"/>
        <v>346</v>
      </c>
      <c r="T6" s="25">
        <f t="shared" si="3"/>
        <v>8.2380952380952372</v>
      </c>
      <c r="U6" s="28">
        <v>340</v>
      </c>
      <c r="V6" s="26">
        <f t="shared" si="4"/>
        <v>8.5749999999999993</v>
      </c>
      <c r="W6" s="55" t="s">
        <v>513</v>
      </c>
    </row>
    <row r="7" spans="1:23" ht="24" customHeight="1" x14ac:dyDescent="0.35">
      <c r="A7" s="24">
        <f t="shared" si="5"/>
        <v>4</v>
      </c>
      <c r="B7" s="54">
        <v>1715004</v>
      </c>
      <c r="C7" s="68" t="s">
        <v>660</v>
      </c>
      <c r="D7" s="23">
        <f t="shared" si="1"/>
        <v>0</v>
      </c>
      <c r="E7" s="24" t="s">
        <v>666</v>
      </c>
      <c r="F7" s="23">
        <f t="shared" si="0"/>
        <v>4</v>
      </c>
      <c r="G7" s="24" t="s">
        <v>665</v>
      </c>
      <c r="H7" s="23">
        <f t="shared" si="0"/>
        <v>5</v>
      </c>
      <c r="I7" s="68" t="s">
        <v>660</v>
      </c>
      <c r="J7" s="23">
        <f t="shared" si="0"/>
        <v>0</v>
      </c>
      <c r="K7" s="24" t="s">
        <v>665</v>
      </c>
      <c r="L7" s="23">
        <f t="shared" si="0"/>
        <v>5</v>
      </c>
      <c r="M7" s="24" t="s">
        <v>659</v>
      </c>
      <c r="N7" s="23">
        <f t="shared" si="0"/>
        <v>8</v>
      </c>
      <c r="O7" s="24" t="s">
        <v>662</v>
      </c>
      <c r="P7" s="23">
        <f t="shared" si="0"/>
        <v>7</v>
      </c>
      <c r="Q7" s="24" t="s">
        <v>659</v>
      </c>
      <c r="R7" s="23">
        <f t="shared" si="0"/>
        <v>8</v>
      </c>
      <c r="S7" s="24">
        <f t="shared" si="2"/>
        <v>138</v>
      </c>
      <c r="T7" s="25">
        <f t="shared" si="3"/>
        <v>3.2857142857142856</v>
      </c>
      <c r="U7" s="28">
        <v>164</v>
      </c>
      <c r="V7" s="26">
        <f t="shared" si="4"/>
        <v>3.7749999999999999</v>
      </c>
      <c r="W7" s="55" t="s">
        <v>514</v>
      </c>
    </row>
    <row r="8" spans="1:23" ht="24" customHeight="1" x14ac:dyDescent="0.35">
      <c r="A8" s="24">
        <f t="shared" si="5"/>
        <v>5</v>
      </c>
      <c r="B8" s="54">
        <v>1715005</v>
      </c>
      <c r="C8" s="24" t="s">
        <v>666</v>
      </c>
      <c r="D8" s="23">
        <f t="shared" si="1"/>
        <v>4</v>
      </c>
      <c r="E8" s="24" t="s">
        <v>663</v>
      </c>
      <c r="F8" s="23">
        <f t="shared" si="0"/>
        <v>6</v>
      </c>
      <c r="G8" s="24" t="s">
        <v>662</v>
      </c>
      <c r="H8" s="23">
        <f t="shared" si="0"/>
        <v>7</v>
      </c>
      <c r="I8" s="24" t="s">
        <v>665</v>
      </c>
      <c r="J8" s="23">
        <f t="shared" si="0"/>
        <v>5</v>
      </c>
      <c r="K8" s="24" t="s">
        <v>662</v>
      </c>
      <c r="L8" s="23">
        <f t="shared" si="0"/>
        <v>7</v>
      </c>
      <c r="M8" s="24" t="s">
        <v>661</v>
      </c>
      <c r="N8" s="23">
        <f t="shared" si="0"/>
        <v>9</v>
      </c>
      <c r="O8" s="24" t="s">
        <v>662</v>
      </c>
      <c r="P8" s="23">
        <f t="shared" si="0"/>
        <v>7</v>
      </c>
      <c r="Q8" s="24" t="s">
        <v>661</v>
      </c>
      <c r="R8" s="23">
        <f t="shared" si="0"/>
        <v>9</v>
      </c>
      <c r="S8" s="24">
        <f t="shared" si="2"/>
        <v>254</v>
      </c>
      <c r="T8" s="25">
        <f t="shared" si="3"/>
        <v>6.0476190476190474</v>
      </c>
      <c r="U8" s="28">
        <v>239</v>
      </c>
      <c r="V8" s="26">
        <f t="shared" si="4"/>
        <v>6.1624999999999996</v>
      </c>
      <c r="W8" s="55" t="s">
        <v>515</v>
      </c>
    </row>
    <row r="9" spans="1:23" ht="24" customHeight="1" x14ac:dyDescent="0.35">
      <c r="A9" s="24">
        <f t="shared" si="5"/>
        <v>6</v>
      </c>
      <c r="B9" s="54">
        <v>1715006</v>
      </c>
      <c r="C9" s="68" t="s">
        <v>660</v>
      </c>
      <c r="D9" s="23">
        <f t="shared" si="1"/>
        <v>0</v>
      </c>
      <c r="E9" s="24" t="s">
        <v>665</v>
      </c>
      <c r="F9" s="23">
        <f t="shared" si="0"/>
        <v>5</v>
      </c>
      <c r="G9" s="24" t="s">
        <v>659</v>
      </c>
      <c r="H9" s="23">
        <f t="shared" si="0"/>
        <v>8</v>
      </c>
      <c r="I9" s="24" t="s">
        <v>666</v>
      </c>
      <c r="J9" s="23">
        <f t="shared" si="0"/>
        <v>4</v>
      </c>
      <c r="K9" s="24" t="s">
        <v>666</v>
      </c>
      <c r="L9" s="23">
        <f t="shared" si="0"/>
        <v>4</v>
      </c>
      <c r="M9" s="24" t="s">
        <v>659</v>
      </c>
      <c r="N9" s="23">
        <f t="shared" si="0"/>
        <v>8</v>
      </c>
      <c r="O9" s="24" t="s">
        <v>659</v>
      </c>
      <c r="P9" s="23">
        <f t="shared" si="0"/>
        <v>8</v>
      </c>
      <c r="Q9" s="24" t="s">
        <v>661</v>
      </c>
      <c r="R9" s="23">
        <f t="shared" si="0"/>
        <v>9</v>
      </c>
      <c r="S9" s="24">
        <f t="shared" si="2"/>
        <v>194</v>
      </c>
      <c r="T9" s="25">
        <f t="shared" si="3"/>
        <v>4.6190476190476186</v>
      </c>
      <c r="U9" s="28">
        <v>233</v>
      </c>
      <c r="V9" s="26">
        <f t="shared" si="4"/>
        <v>5.3375000000000004</v>
      </c>
      <c r="W9" s="55" t="s">
        <v>516</v>
      </c>
    </row>
    <row r="10" spans="1:23" ht="24" customHeight="1" x14ac:dyDescent="0.35">
      <c r="A10" s="24">
        <f t="shared" si="5"/>
        <v>7</v>
      </c>
      <c r="B10" s="54">
        <v>1715007</v>
      </c>
      <c r="C10" s="24" t="s">
        <v>661</v>
      </c>
      <c r="D10" s="23">
        <f t="shared" si="1"/>
        <v>9</v>
      </c>
      <c r="E10" s="24" t="s">
        <v>661</v>
      </c>
      <c r="F10" s="23">
        <f t="shared" si="0"/>
        <v>9</v>
      </c>
      <c r="G10" s="24" t="s">
        <v>659</v>
      </c>
      <c r="H10" s="23">
        <f t="shared" si="0"/>
        <v>8</v>
      </c>
      <c r="I10" s="24" t="s">
        <v>661</v>
      </c>
      <c r="J10" s="23">
        <f t="shared" si="0"/>
        <v>9</v>
      </c>
      <c r="K10" s="24" t="s">
        <v>661</v>
      </c>
      <c r="L10" s="23">
        <f t="shared" si="0"/>
        <v>9</v>
      </c>
      <c r="M10" s="24" t="s">
        <v>661</v>
      </c>
      <c r="N10" s="23">
        <f t="shared" si="0"/>
        <v>9</v>
      </c>
      <c r="O10" s="24" t="s">
        <v>661</v>
      </c>
      <c r="P10" s="23">
        <f t="shared" si="0"/>
        <v>9</v>
      </c>
      <c r="Q10" s="24" t="s">
        <v>664</v>
      </c>
      <c r="R10" s="23">
        <f t="shared" si="0"/>
        <v>10</v>
      </c>
      <c r="S10" s="24">
        <f t="shared" si="2"/>
        <v>374</v>
      </c>
      <c r="T10" s="25">
        <f t="shared" si="3"/>
        <v>8.9047619047619051</v>
      </c>
      <c r="U10" s="28">
        <v>362</v>
      </c>
      <c r="V10" s="26">
        <f t="shared" si="4"/>
        <v>9.1999999999999993</v>
      </c>
      <c r="W10" s="55" t="s">
        <v>517</v>
      </c>
    </row>
    <row r="11" spans="1:23" ht="24" customHeight="1" x14ac:dyDescent="0.35">
      <c r="A11" s="24">
        <f t="shared" si="5"/>
        <v>8</v>
      </c>
      <c r="B11" s="54">
        <v>1715008</v>
      </c>
      <c r="C11" s="24" t="s">
        <v>661</v>
      </c>
      <c r="D11" s="23">
        <f t="shared" si="1"/>
        <v>9</v>
      </c>
      <c r="E11" s="24" t="s">
        <v>661</v>
      </c>
      <c r="F11" s="23">
        <f t="shared" si="0"/>
        <v>9</v>
      </c>
      <c r="G11" s="24" t="s">
        <v>661</v>
      </c>
      <c r="H11" s="23">
        <f t="shared" si="0"/>
        <v>9</v>
      </c>
      <c r="I11" s="24" t="s">
        <v>661</v>
      </c>
      <c r="J11" s="23">
        <f t="shared" si="0"/>
        <v>9</v>
      </c>
      <c r="K11" s="24" t="s">
        <v>661</v>
      </c>
      <c r="L11" s="23">
        <f t="shared" si="0"/>
        <v>9</v>
      </c>
      <c r="M11" s="24" t="s">
        <v>664</v>
      </c>
      <c r="N11" s="23">
        <f t="shared" si="0"/>
        <v>10</v>
      </c>
      <c r="O11" s="24" t="s">
        <v>664</v>
      </c>
      <c r="P11" s="23">
        <f t="shared" si="0"/>
        <v>10</v>
      </c>
      <c r="Q11" s="24" t="s">
        <v>664</v>
      </c>
      <c r="R11" s="23">
        <f t="shared" si="0"/>
        <v>10</v>
      </c>
      <c r="S11" s="24">
        <f t="shared" si="2"/>
        <v>384</v>
      </c>
      <c r="T11" s="25">
        <f t="shared" si="3"/>
        <v>9.1428571428571423</v>
      </c>
      <c r="U11" s="28">
        <v>359</v>
      </c>
      <c r="V11" s="26">
        <f t="shared" si="4"/>
        <v>9.2874999999999996</v>
      </c>
      <c r="W11" s="55" t="s">
        <v>518</v>
      </c>
    </row>
    <row r="12" spans="1:23" ht="24" customHeight="1" x14ac:dyDescent="0.35">
      <c r="A12" s="24">
        <f t="shared" si="5"/>
        <v>9</v>
      </c>
      <c r="B12" s="54">
        <v>1715009</v>
      </c>
      <c r="C12" s="24" t="s">
        <v>666</v>
      </c>
      <c r="D12" s="23">
        <f t="shared" si="1"/>
        <v>4</v>
      </c>
      <c r="E12" s="24" t="s">
        <v>665</v>
      </c>
      <c r="F12" s="23">
        <f t="shared" si="0"/>
        <v>5</v>
      </c>
      <c r="G12" s="24" t="s">
        <v>662</v>
      </c>
      <c r="H12" s="23">
        <f t="shared" si="0"/>
        <v>7</v>
      </c>
      <c r="I12" s="24" t="s">
        <v>665</v>
      </c>
      <c r="J12" s="23">
        <f t="shared" si="0"/>
        <v>5</v>
      </c>
      <c r="K12" s="24" t="s">
        <v>662</v>
      </c>
      <c r="L12" s="23">
        <f t="shared" si="0"/>
        <v>7</v>
      </c>
      <c r="M12" s="24" t="s">
        <v>659</v>
      </c>
      <c r="N12" s="23">
        <f t="shared" si="0"/>
        <v>8</v>
      </c>
      <c r="O12" s="24" t="s">
        <v>659</v>
      </c>
      <c r="P12" s="23">
        <f t="shared" si="0"/>
        <v>8</v>
      </c>
      <c r="Q12" s="24" t="s">
        <v>661</v>
      </c>
      <c r="R12" s="23">
        <f t="shared" si="0"/>
        <v>9</v>
      </c>
      <c r="S12" s="24">
        <f t="shared" si="2"/>
        <v>246</v>
      </c>
      <c r="T12" s="25">
        <f t="shared" si="3"/>
        <v>5.8571428571428568</v>
      </c>
      <c r="U12" s="28">
        <v>253</v>
      </c>
      <c r="V12" s="26">
        <f t="shared" si="4"/>
        <v>6.2374999999999998</v>
      </c>
      <c r="W12" s="55" t="s">
        <v>519</v>
      </c>
    </row>
    <row r="13" spans="1:23" ht="24" customHeight="1" x14ac:dyDescent="0.35">
      <c r="A13" s="24">
        <f t="shared" si="5"/>
        <v>10</v>
      </c>
      <c r="B13" s="54">
        <v>1715010</v>
      </c>
      <c r="C13" s="24" t="s">
        <v>659</v>
      </c>
      <c r="D13" s="23">
        <f t="shared" si="1"/>
        <v>8</v>
      </c>
      <c r="E13" s="24" t="s">
        <v>664</v>
      </c>
      <c r="F13" s="23">
        <f t="shared" si="0"/>
        <v>10</v>
      </c>
      <c r="G13" s="24" t="s">
        <v>661</v>
      </c>
      <c r="H13" s="23">
        <f t="shared" si="0"/>
        <v>9</v>
      </c>
      <c r="I13" s="24" t="s">
        <v>664</v>
      </c>
      <c r="J13" s="23">
        <f t="shared" si="0"/>
        <v>10</v>
      </c>
      <c r="K13" s="24" t="s">
        <v>664</v>
      </c>
      <c r="L13" s="23">
        <f t="shared" si="0"/>
        <v>10</v>
      </c>
      <c r="M13" s="24" t="s">
        <v>664</v>
      </c>
      <c r="N13" s="23">
        <f t="shared" si="0"/>
        <v>10</v>
      </c>
      <c r="O13" s="24" t="s">
        <v>664</v>
      </c>
      <c r="P13" s="23">
        <f t="shared" si="0"/>
        <v>10</v>
      </c>
      <c r="Q13" s="24" t="s">
        <v>664</v>
      </c>
      <c r="R13" s="23">
        <f t="shared" si="0"/>
        <v>10</v>
      </c>
      <c r="S13" s="24">
        <f t="shared" si="2"/>
        <v>398</v>
      </c>
      <c r="T13" s="25">
        <f t="shared" si="3"/>
        <v>9.4761904761904763</v>
      </c>
      <c r="U13" s="28">
        <v>358</v>
      </c>
      <c r="V13" s="26">
        <f t="shared" si="4"/>
        <v>9.4499999999999993</v>
      </c>
      <c r="W13" s="55" t="s">
        <v>520</v>
      </c>
    </row>
    <row r="14" spans="1:23" ht="24" customHeight="1" x14ac:dyDescent="0.35">
      <c r="A14" s="24">
        <f t="shared" si="5"/>
        <v>11</v>
      </c>
      <c r="B14" s="54">
        <v>1715011</v>
      </c>
      <c r="C14" s="24" t="s">
        <v>661</v>
      </c>
      <c r="D14" s="23">
        <f t="shared" si="1"/>
        <v>9</v>
      </c>
      <c r="E14" s="24" t="s">
        <v>661</v>
      </c>
      <c r="F14" s="23">
        <f t="shared" si="0"/>
        <v>9</v>
      </c>
      <c r="G14" s="24" t="s">
        <v>661</v>
      </c>
      <c r="H14" s="23">
        <f t="shared" si="0"/>
        <v>9</v>
      </c>
      <c r="I14" s="24" t="s">
        <v>661</v>
      </c>
      <c r="J14" s="23">
        <f t="shared" si="0"/>
        <v>9</v>
      </c>
      <c r="K14" s="24" t="s">
        <v>664</v>
      </c>
      <c r="L14" s="23">
        <f t="shared" si="0"/>
        <v>10</v>
      </c>
      <c r="M14" s="24" t="s">
        <v>664</v>
      </c>
      <c r="N14" s="23">
        <f t="shared" si="0"/>
        <v>10</v>
      </c>
      <c r="O14" s="24" t="s">
        <v>664</v>
      </c>
      <c r="P14" s="23">
        <f t="shared" si="0"/>
        <v>10</v>
      </c>
      <c r="Q14" s="24" t="s">
        <v>661</v>
      </c>
      <c r="R14" s="23">
        <f t="shared" si="0"/>
        <v>9</v>
      </c>
      <c r="S14" s="24">
        <f t="shared" si="2"/>
        <v>388</v>
      </c>
      <c r="T14" s="25">
        <f t="shared" si="3"/>
        <v>9.2380952380952372</v>
      </c>
      <c r="U14" s="28">
        <v>363</v>
      </c>
      <c r="V14" s="26">
        <f t="shared" si="4"/>
        <v>9.3874999999999993</v>
      </c>
      <c r="W14" s="55" t="s">
        <v>521</v>
      </c>
    </row>
    <row r="15" spans="1:23" ht="24" customHeight="1" x14ac:dyDescent="0.35">
      <c r="A15" s="24">
        <f t="shared" si="5"/>
        <v>12</v>
      </c>
      <c r="B15" s="54">
        <v>1715012</v>
      </c>
      <c r="C15" s="24" t="s">
        <v>662</v>
      </c>
      <c r="D15" s="23">
        <f t="shared" si="1"/>
        <v>7</v>
      </c>
      <c r="E15" s="24" t="s">
        <v>661</v>
      </c>
      <c r="F15" s="23">
        <f t="shared" si="0"/>
        <v>9</v>
      </c>
      <c r="G15" s="24" t="s">
        <v>659</v>
      </c>
      <c r="H15" s="23">
        <f t="shared" si="0"/>
        <v>8</v>
      </c>
      <c r="I15" s="24" t="s">
        <v>659</v>
      </c>
      <c r="J15" s="23">
        <f t="shared" si="0"/>
        <v>8</v>
      </c>
      <c r="K15" s="24" t="s">
        <v>659</v>
      </c>
      <c r="L15" s="23">
        <f t="shared" si="0"/>
        <v>8</v>
      </c>
      <c r="M15" s="24" t="s">
        <v>664</v>
      </c>
      <c r="N15" s="23">
        <f t="shared" si="0"/>
        <v>10</v>
      </c>
      <c r="O15" s="24" t="s">
        <v>661</v>
      </c>
      <c r="P15" s="23">
        <f t="shared" si="0"/>
        <v>9</v>
      </c>
      <c r="Q15" s="24" t="s">
        <v>664</v>
      </c>
      <c r="R15" s="23">
        <f t="shared" si="0"/>
        <v>10</v>
      </c>
      <c r="S15" s="24">
        <f t="shared" si="2"/>
        <v>346</v>
      </c>
      <c r="T15" s="25">
        <f t="shared" si="3"/>
        <v>8.2380952380952372</v>
      </c>
      <c r="U15" s="28">
        <v>320</v>
      </c>
      <c r="V15" s="26">
        <f t="shared" si="4"/>
        <v>8.3249999999999993</v>
      </c>
      <c r="W15" s="55" t="s">
        <v>522</v>
      </c>
    </row>
    <row r="16" spans="1:23" ht="24" customHeight="1" x14ac:dyDescent="0.35">
      <c r="A16" s="24">
        <f t="shared" si="5"/>
        <v>13</v>
      </c>
      <c r="B16" s="54">
        <v>1715013</v>
      </c>
      <c r="C16" s="24" t="s">
        <v>663</v>
      </c>
      <c r="D16" s="23">
        <f t="shared" si="1"/>
        <v>6</v>
      </c>
      <c r="E16" s="75" t="s">
        <v>660</v>
      </c>
      <c r="F16" s="23">
        <f t="shared" si="0"/>
        <v>0</v>
      </c>
      <c r="G16" s="24" t="s">
        <v>663</v>
      </c>
      <c r="H16" s="23">
        <f t="shared" si="0"/>
        <v>6</v>
      </c>
      <c r="I16" s="68" t="s">
        <v>660</v>
      </c>
      <c r="J16" s="23">
        <f t="shared" si="0"/>
        <v>0</v>
      </c>
      <c r="K16" s="68" t="s">
        <v>660</v>
      </c>
      <c r="L16" s="23">
        <f t="shared" si="0"/>
        <v>0</v>
      </c>
      <c r="M16" s="24" t="s">
        <v>659</v>
      </c>
      <c r="N16" s="23">
        <f t="shared" si="0"/>
        <v>8</v>
      </c>
      <c r="O16" s="24" t="s">
        <v>663</v>
      </c>
      <c r="P16" s="23">
        <f t="shared" si="0"/>
        <v>6</v>
      </c>
      <c r="Q16" s="24" t="s">
        <v>659</v>
      </c>
      <c r="R16" s="23">
        <f t="shared" si="0"/>
        <v>8</v>
      </c>
      <c r="S16" s="24">
        <f t="shared" si="2"/>
        <v>128</v>
      </c>
      <c r="T16" s="25">
        <f t="shared" si="3"/>
        <v>3.0476190476190474</v>
      </c>
      <c r="U16" s="89">
        <v>225</v>
      </c>
      <c r="V16" s="26">
        <f t="shared" si="4"/>
        <v>4.4124999999999996</v>
      </c>
      <c r="W16" s="55" t="s">
        <v>523</v>
      </c>
    </row>
    <row r="17" spans="1:23" ht="24" customHeight="1" x14ac:dyDescent="0.35">
      <c r="A17" s="24">
        <f t="shared" si="5"/>
        <v>14</v>
      </c>
      <c r="B17" s="54">
        <v>1715014</v>
      </c>
      <c r="C17" s="24" t="s">
        <v>659</v>
      </c>
      <c r="D17" s="23">
        <f t="shared" si="1"/>
        <v>8</v>
      </c>
      <c r="E17" s="24" t="s">
        <v>662</v>
      </c>
      <c r="F17" s="23">
        <f t="shared" si="0"/>
        <v>7</v>
      </c>
      <c r="G17" s="24" t="s">
        <v>659</v>
      </c>
      <c r="H17" s="23">
        <f t="shared" si="0"/>
        <v>8</v>
      </c>
      <c r="I17" s="24" t="s">
        <v>666</v>
      </c>
      <c r="J17" s="23">
        <f t="shared" si="0"/>
        <v>4</v>
      </c>
      <c r="K17" s="24" t="s">
        <v>661</v>
      </c>
      <c r="L17" s="23">
        <f t="shared" si="0"/>
        <v>9</v>
      </c>
      <c r="M17" s="24" t="s">
        <v>661</v>
      </c>
      <c r="N17" s="23">
        <f t="shared" si="0"/>
        <v>9</v>
      </c>
      <c r="O17" s="24" t="s">
        <v>659</v>
      </c>
      <c r="P17" s="23">
        <f t="shared" si="0"/>
        <v>8</v>
      </c>
      <c r="Q17" s="24" t="s">
        <v>661</v>
      </c>
      <c r="R17" s="23">
        <f t="shared" si="0"/>
        <v>9</v>
      </c>
      <c r="S17" s="24">
        <f t="shared" si="2"/>
        <v>306</v>
      </c>
      <c r="T17" s="25">
        <f t="shared" si="3"/>
        <v>7.2857142857142856</v>
      </c>
      <c r="U17" s="28">
        <v>321</v>
      </c>
      <c r="V17" s="26">
        <f t="shared" si="4"/>
        <v>7.8375000000000004</v>
      </c>
      <c r="W17" s="55" t="s">
        <v>524</v>
      </c>
    </row>
    <row r="18" spans="1:23" ht="24" customHeight="1" x14ac:dyDescent="0.35">
      <c r="A18" s="24">
        <f t="shared" si="5"/>
        <v>15</v>
      </c>
      <c r="B18" s="54">
        <v>1715015</v>
      </c>
      <c r="C18" s="24" t="s">
        <v>665</v>
      </c>
      <c r="D18" s="23">
        <f t="shared" si="1"/>
        <v>5</v>
      </c>
      <c r="E18" s="24" t="s">
        <v>665</v>
      </c>
      <c r="F18" s="23">
        <f t="shared" si="0"/>
        <v>5</v>
      </c>
      <c r="G18" s="24" t="s">
        <v>659</v>
      </c>
      <c r="H18" s="23">
        <f t="shared" si="0"/>
        <v>8</v>
      </c>
      <c r="I18" s="24" t="s">
        <v>665</v>
      </c>
      <c r="J18" s="23">
        <f t="shared" si="0"/>
        <v>5</v>
      </c>
      <c r="K18" s="24" t="s">
        <v>663</v>
      </c>
      <c r="L18" s="23">
        <f t="shared" si="0"/>
        <v>6</v>
      </c>
      <c r="M18" s="24" t="s">
        <v>659</v>
      </c>
      <c r="N18" s="23">
        <f t="shared" si="0"/>
        <v>8</v>
      </c>
      <c r="O18" s="24" t="s">
        <v>659</v>
      </c>
      <c r="P18" s="23">
        <f t="shared" si="0"/>
        <v>8</v>
      </c>
      <c r="Q18" s="24" t="s">
        <v>661</v>
      </c>
      <c r="R18" s="23">
        <f t="shared" si="0"/>
        <v>9</v>
      </c>
      <c r="S18" s="24">
        <f t="shared" si="2"/>
        <v>254</v>
      </c>
      <c r="T18" s="25">
        <f t="shared" si="3"/>
        <v>6.0476190476190474</v>
      </c>
      <c r="U18" s="28">
        <v>239</v>
      </c>
      <c r="V18" s="26">
        <f t="shared" si="4"/>
        <v>6.1624999999999996</v>
      </c>
      <c r="W18" s="55" t="s">
        <v>525</v>
      </c>
    </row>
    <row r="19" spans="1:23" ht="24" customHeight="1" x14ac:dyDescent="0.35">
      <c r="A19" s="24">
        <f t="shared" si="5"/>
        <v>16</v>
      </c>
      <c r="B19" s="54">
        <v>1715016</v>
      </c>
      <c r="C19" s="24" t="s">
        <v>659</v>
      </c>
      <c r="D19" s="23">
        <f t="shared" si="1"/>
        <v>8</v>
      </c>
      <c r="E19" s="24" t="s">
        <v>659</v>
      </c>
      <c r="F19" s="23">
        <f t="shared" si="0"/>
        <v>8</v>
      </c>
      <c r="G19" s="24" t="s">
        <v>662</v>
      </c>
      <c r="H19" s="23">
        <f t="shared" si="0"/>
        <v>7</v>
      </c>
      <c r="I19" s="24" t="s">
        <v>662</v>
      </c>
      <c r="J19" s="23">
        <f t="shared" si="0"/>
        <v>7</v>
      </c>
      <c r="K19" s="24" t="s">
        <v>659</v>
      </c>
      <c r="L19" s="23">
        <f t="shared" si="0"/>
        <v>8</v>
      </c>
      <c r="M19" s="24" t="s">
        <v>661</v>
      </c>
      <c r="N19" s="23">
        <f t="shared" si="0"/>
        <v>9</v>
      </c>
      <c r="O19" s="24" t="s">
        <v>661</v>
      </c>
      <c r="P19" s="23">
        <f t="shared" si="0"/>
        <v>9</v>
      </c>
      <c r="Q19" s="24" t="s">
        <v>661</v>
      </c>
      <c r="R19" s="23">
        <f t="shared" si="0"/>
        <v>9</v>
      </c>
      <c r="S19" s="24">
        <f t="shared" si="2"/>
        <v>328</v>
      </c>
      <c r="T19" s="25">
        <f t="shared" si="3"/>
        <v>7.8095238095238093</v>
      </c>
      <c r="U19" s="28">
        <v>243</v>
      </c>
      <c r="V19" s="26">
        <f t="shared" si="4"/>
        <v>7.1375000000000002</v>
      </c>
      <c r="W19" s="55" t="s">
        <v>526</v>
      </c>
    </row>
    <row r="20" spans="1:23" ht="24" customHeight="1" x14ac:dyDescent="0.35">
      <c r="A20" s="24">
        <f t="shared" si="5"/>
        <v>17</v>
      </c>
      <c r="B20" s="54">
        <v>1715017</v>
      </c>
      <c r="C20" s="24" t="s">
        <v>659</v>
      </c>
      <c r="D20" s="23">
        <f t="shared" si="1"/>
        <v>8</v>
      </c>
      <c r="E20" s="24" t="s">
        <v>662</v>
      </c>
      <c r="F20" s="23">
        <f t="shared" ref="F20:F83" si="6">IF(E20="AA",10, IF(E20="AB",9, IF(E20="BB",8, IF(E20="BC",7,IF(E20="CC",6, IF(E20="CD",5, IF(E20="DD",4,IF(E20="F",0))))))))</f>
        <v>7</v>
      </c>
      <c r="G20" s="24" t="s">
        <v>661</v>
      </c>
      <c r="H20" s="23">
        <f t="shared" ref="H20:H83" si="7">IF(G20="AA",10, IF(G20="AB",9, IF(G20="BB",8, IF(G20="BC",7,IF(G20="CC",6, IF(G20="CD",5, IF(G20="DD",4,IF(G20="F",0))))))))</f>
        <v>9</v>
      </c>
      <c r="I20" s="24" t="s">
        <v>662</v>
      </c>
      <c r="J20" s="23">
        <f t="shared" ref="J20:J83" si="8">IF(I20="AA",10, IF(I20="AB",9, IF(I20="BB",8, IF(I20="BC",7,IF(I20="CC",6, IF(I20="CD",5, IF(I20="DD",4,IF(I20="F",0))))))))</f>
        <v>7</v>
      </c>
      <c r="K20" s="24" t="s">
        <v>659</v>
      </c>
      <c r="L20" s="23">
        <f t="shared" ref="L20:L83" si="9">IF(K20="AA",10, IF(K20="AB",9, IF(K20="BB",8, IF(K20="BC",7,IF(K20="CC",6, IF(K20="CD",5, IF(K20="DD",4,IF(K20="F",0))))))))</f>
        <v>8</v>
      </c>
      <c r="M20" s="24" t="s">
        <v>664</v>
      </c>
      <c r="N20" s="23">
        <f t="shared" ref="N20:N83" si="10">IF(M20="AA",10, IF(M20="AB",9, IF(M20="BB",8, IF(M20="BC",7,IF(M20="CC",6, IF(M20="CD",5, IF(M20="DD",4,IF(M20="F",0))))))))</f>
        <v>10</v>
      </c>
      <c r="O20" s="24" t="s">
        <v>661</v>
      </c>
      <c r="P20" s="23">
        <f t="shared" ref="P20:P83" si="11">IF(O20="AA",10, IF(O20="AB",9, IF(O20="BB",8, IF(O20="BC",7,IF(O20="CC",6, IF(O20="CD",5, IF(O20="DD",4,IF(O20="F",0))))))))</f>
        <v>9</v>
      </c>
      <c r="Q20" s="24" t="s">
        <v>661</v>
      </c>
      <c r="R20" s="23">
        <f t="shared" ref="R20:R83" si="12">IF(Q20="AA",10, IF(Q20="AB",9, IF(Q20="BB",8, IF(Q20="BC",7,IF(Q20="CC",6, IF(Q20="CD",5, IF(Q20="DD",4,IF(Q20="F",0))))))))</f>
        <v>9</v>
      </c>
      <c r="S20" s="24">
        <f t="shared" si="2"/>
        <v>334</v>
      </c>
      <c r="T20" s="25">
        <f t="shared" si="3"/>
        <v>7.9523809523809526</v>
      </c>
      <c r="U20" s="28">
        <v>304</v>
      </c>
      <c r="V20" s="26">
        <f t="shared" si="4"/>
        <v>7.9749999999999996</v>
      </c>
      <c r="W20" s="55" t="s">
        <v>527</v>
      </c>
    </row>
    <row r="21" spans="1:23" ht="24" customHeight="1" x14ac:dyDescent="0.35">
      <c r="A21" s="24">
        <f t="shared" si="5"/>
        <v>18</v>
      </c>
      <c r="B21" s="54">
        <v>1715018</v>
      </c>
      <c r="C21" s="24" t="s">
        <v>661</v>
      </c>
      <c r="D21" s="23">
        <f t="shared" si="1"/>
        <v>9</v>
      </c>
      <c r="E21" s="24" t="s">
        <v>661</v>
      </c>
      <c r="F21" s="23">
        <f t="shared" si="6"/>
        <v>9</v>
      </c>
      <c r="G21" s="24" t="s">
        <v>659</v>
      </c>
      <c r="H21" s="23">
        <f t="shared" si="7"/>
        <v>8</v>
      </c>
      <c r="I21" s="24" t="s">
        <v>662</v>
      </c>
      <c r="J21" s="23">
        <f t="shared" si="8"/>
        <v>7</v>
      </c>
      <c r="K21" s="24" t="s">
        <v>659</v>
      </c>
      <c r="L21" s="23">
        <f t="shared" si="9"/>
        <v>8</v>
      </c>
      <c r="M21" s="24" t="s">
        <v>661</v>
      </c>
      <c r="N21" s="23">
        <f t="shared" si="10"/>
        <v>9</v>
      </c>
      <c r="O21" s="24" t="s">
        <v>661</v>
      </c>
      <c r="P21" s="23">
        <f t="shared" si="11"/>
        <v>9</v>
      </c>
      <c r="Q21" s="24" t="s">
        <v>661</v>
      </c>
      <c r="R21" s="23">
        <f t="shared" si="12"/>
        <v>9</v>
      </c>
      <c r="S21" s="24">
        <f t="shared" si="2"/>
        <v>350</v>
      </c>
      <c r="T21" s="25">
        <f t="shared" si="3"/>
        <v>8.3333333333333339</v>
      </c>
      <c r="U21" s="28">
        <v>269</v>
      </c>
      <c r="V21" s="26">
        <f t="shared" si="4"/>
        <v>7.7374999999999998</v>
      </c>
      <c r="W21" s="55" t="s">
        <v>528</v>
      </c>
    </row>
    <row r="22" spans="1:23" ht="24" customHeight="1" x14ac:dyDescent="0.35">
      <c r="A22" s="24">
        <f t="shared" si="5"/>
        <v>19</v>
      </c>
      <c r="B22" s="54">
        <v>1715019</v>
      </c>
      <c r="C22" s="24" t="s">
        <v>666</v>
      </c>
      <c r="D22" s="23">
        <f t="shared" si="1"/>
        <v>4</v>
      </c>
      <c r="E22" s="24" t="s">
        <v>666</v>
      </c>
      <c r="F22" s="23">
        <f t="shared" si="6"/>
        <v>4</v>
      </c>
      <c r="G22" s="24" t="s">
        <v>663</v>
      </c>
      <c r="H22" s="23">
        <f t="shared" si="7"/>
        <v>6</v>
      </c>
      <c r="I22" s="24" t="s">
        <v>666</v>
      </c>
      <c r="J22" s="23">
        <f t="shared" si="8"/>
        <v>4</v>
      </c>
      <c r="K22" s="24" t="s">
        <v>662</v>
      </c>
      <c r="L22" s="23">
        <f t="shared" si="9"/>
        <v>7</v>
      </c>
      <c r="M22" s="24" t="s">
        <v>664</v>
      </c>
      <c r="N22" s="23">
        <f t="shared" si="10"/>
        <v>10</v>
      </c>
      <c r="O22" s="24" t="s">
        <v>659</v>
      </c>
      <c r="P22" s="23">
        <f t="shared" si="11"/>
        <v>8</v>
      </c>
      <c r="Q22" s="24" t="s">
        <v>661</v>
      </c>
      <c r="R22" s="23">
        <f t="shared" si="12"/>
        <v>9</v>
      </c>
      <c r="S22" s="24">
        <f t="shared" si="2"/>
        <v>228</v>
      </c>
      <c r="T22" s="25">
        <f t="shared" si="3"/>
        <v>5.4285714285714288</v>
      </c>
      <c r="U22" s="28">
        <v>211</v>
      </c>
      <c r="V22" s="26">
        <f t="shared" si="4"/>
        <v>5.4874999999999998</v>
      </c>
      <c r="W22" s="55" t="s">
        <v>529</v>
      </c>
    </row>
    <row r="23" spans="1:23" ht="24" customHeight="1" x14ac:dyDescent="0.35">
      <c r="A23" s="24">
        <f t="shared" si="5"/>
        <v>20</v>
      </c>
      <c r="B23" s="54">
        <v>1715020</v>
      </c>
      <c r="C23" s="24" t="s">
        <v>665</v>
      </c>
      <c r="D23" s="23">
        <f t="shared" si="1"/>
        <v>5</v>
      </c>
      <c r="E23" s="24" t="s">
        <v>663</v>
      </c>
      <c r="F23" s="23">
        <f t="shared" si="6"/>
        <v>6</v>
      </c>
      <c r="G23" s="24" t="s">
        <v>659</v>
      </c>
      <c r="H23" s="23">
        <f t="shared" si="7"/>
        <v>8</v>
      </c>
      <c r="I23" s="24" t="s">
        <v>662</v>
      </c>
      <c r="J23" s="23">
        <f t="shared" si="8"/>
        <v>7</v>
      </c>
      <c r="K23" s="24" t="s">
        <v>662</v>
      </c>
      <c r="L23" s="23">
        <f t="shared" si="9"/>
        <v>7</v>
      </c>
      <c r="M23" s="24" t="s">
        <v>661</v>
      </c>
      <c r="N23" s="23">
        <f t="shared" si="10"/>
        <v>9</v>
      </c>
      <c r="O23" s="24" t="s">
        <v>659</v>
      </c>
      <c r="P23" s="23">
        <f t="shared" si="11"/>
        <v>8</v>
      </c>
      <c r="Q23" s="24" t="s">
        <v>661</v>
      </c>
      <c r="R23" s="23">
        <f t="shared" si="12"/>
        <v>9</v>
      </c>
      <c r="S23" s="24">
        <f t="shared" si="2"/>
        <v>286</v>
      </c>
      <c r="T23" s="25">
        <f t="shared" si="3"/>
        <v>6.8095238095238093</v>
      </c>
      <c r="U23" s="28">
        <v>292</v>
      </c>
      <c r="V23" s="26">
        <f t="shared" si="4"/>
        <v>7.2249999999999996</v>
      </c>
      <c r="W23" s="55" t="s">
        <v>530</v>
      </c>
    </row>
    <row r="24" spans="1:23" ht="24" customHeight="1" x14ac:dyDescent="0.35">
      <c r="A24" s="24">
        <f t="shared" si="5"/>
        <v>21</v>
      </c>
      <c r="B24" s="54">
        <v>1715021</v>
      </c>
      <c r="C24" s="24" t="s">
        <v>665</v>
      </c>
      <c r="D24" s="23">
        <f t="shared" si="1"/>
        <v>5</v>
      </c>
      <c r="E24" s="24" t="s">
        <v>659</v>
      </c>
      <c r="F24" s="23">
        <f t="shared" si="6"/>
        <v>8</v>
      </c>
      <c r="G24" s="24" t="s">
        <v>662</v>
      </c>
      <c r="H24" s="23">
        <f t="shared" si="7"/>
        <v>7</v>
      </c>
      <c r="I24" s="24" t="s">
        <v>663</v>
      </c>
      <c r="J24" s="23">
        <f t="shared" si="8"/>
        <v>6</v>
      </c>
      <c r="K24" s="24" t="s">
        <v>661</v>
      </c>
      <c r="L24" s="23">
        <f t="shared" si="9"/>
        <v>9</v>
      </c>
      <c r="M24" s="24" t="s">
        <v>661</v>
      </c>
      <c r="N24" s="23">
        <f t="shared" si="10"/>
        <v>9</v>
      </c>
      <c r="O24" s="24" t="s">
        <v>661</v>
      </c>
      <c r="P24" s="23">
        <f t="shared" si="11"/>
        <v>9</v>
      </c>
      <c r="Q24" s="24" t="s">
        <v>661</v>
      </c>
      <c r="R24" s="23">
        <f t="shared" si="12"/>
        <v>9</v>
      </c>
      <c r="S24" s="24">
        <f t="shared" si="2"/>
        <v>302</v>
      </c>
      <c r="T24" s="25">
        <f t="shared" si="3"/>
        <v>7.1904761904761907</v>
      </c>
      <c r="U24" s="28">
        <v>300</v>
      </c>
      <c r="V24" s="26">
        <f t="shared" si="4"/>
        <v>7.5250000000000004</v>
      </c>
      <c r="W24" s="55" t="s">
        <v>531</v>
      </c>
    </row>
    <row r="25" spans="1:23" ht="24" customHeight="1" x14ac:dyDescent="0.35">
      <c r="A25" s="24">
        <f t="shared" si="5"/>
        <v>22</v>
      </c>
      <c r="B25" s="54">
        <v>1715022</v>
      </c>
      <c r="C25" s="24" t="s">
        <v>662</v>
      </c>
      <c r="D25" s="23">
        <f t="shared" si="1"/>
        <v>7</v>
      </c>
      <c r="E25" s="24" t="s">
        <v>662</v>
      </c>
      <c r="F25" s="23">
        <f t="shared" si="6"/>
        <v>7</v>
      </c>
      <c r="G25" s="24" t="s">
        <v>659</v>
      </c>
      <c r="H25" s="23">
        <f t="shared" si="7"/>
        <v>8</v>
      </c>
      <c r="I25" s="24" t="s">
        <v>663</v>
      </c>
      <c r="J25" s="23">
        <f t="shared" si="8"/>
        <v>6</v>
      </c>
      <c r="K25" s="24" t="s">
        <v>662</v>
      </c>
      <c r="L25" s="23">
        <f t="shared" si="9"/>
        <v>7</v>
      </c>
      <c r="M25" s="24" t="s">
        <v>659</v>
      </c>
      <c r="N25" s="23">
        <f t="shared" si="10"/>
        <v>8</v>
      </c>
      <c r="O25" s="24" t="s">
        <v>659</v>
      </c>
      <c r="P25" s="23">
        <f t="shared" si="11"/>
        <v>8</v>
      </c>
      <c r="Q25" s="24" t="s">
        <v>661</v>
      </c>
      <c r="R25" s="23">
        <f t="shared" si="12"/>
        <v>9</v>
      </c>
      <c r="S25" s="24">
        <f t="shared" si="2"/>
        <v>300</v>
      </c>
      <c r="T25" s="25">
        <f t="shared" si="3"/>
        <v>7.1428571428571432</v>
      </c>
      <c r="U25" s="28">
        <v>218</v>
      </c>
      <c r="V25" s="26">
        <f t="shared" si="4"/>
        <v>6.4749999999999996</v>
      </c>
      <c r="W25" s="55" t="s">
        <v>532</v>
      </c>
    </row>
    <row r="26" spans="1:23" ht="24" customHeight="1" x14ac:dyDescent="0.35">
      <c r="A26" s="24">
        <f t="shared" si="5"/>
        <v>23</v>
      </c>
      <c r="B26" s="54">
        <v>1715023</v>
      </c>
      <c r="C26" s="24" t="s">
        <v>661</v>
      </c>
      <c r="D26" s="23">
        <f t="shared" si="1"/>
        <v>9</v>
      </c>
      <c r="E26" s="24" t="s">
        <v>662</v>
      </c>
      <c r="F26" s="23">
        <f t="shared" si="6"/>
        <v>7</v>
      </c>
      <c r="G26" s="24" t="s">
        <v>659</v>
      </c>
      <c r="H26" s="23">
        <f t="shared" si="7"/>
        <v>8</v>
      </c>
      <c r="I26" s="24" t="s">
        <v>662</v>
      </c>
      <c r="J26" s="23">
        <f t="shared" si="8"/>
        <v>7</v>
      </c>
      <c r="K26" s="24" t="s">
        <v>664</v>
      </c>
      <c r="L26" s="23">
        <f t="shared" si="9"/>
        <v>10</v>
      </c>
      <c r="M26" s="24" t="s">
        <v>664</v>
      </c>
      <c r="N26" s="23">
        <f t="shared" si="10"/>
        <v>10</v>
      </c>
      <c r="O26" s="24" t="s">
        <v>661</v>
      </c>
      <c r="P26" s="23">
        <f t="shared" si="11"/>
        <v>9</v>
      </c>
      <c r="Q26" s="24" t="s">
        <v>661</v>
      </c>
      <c r="R26" s="23">
        <f t="shared" si="12"/>
        <v>9</v>
      </c>
      <c r="S26" s="24">
        <f t="shared" si="2"/>
        <v>348</v>
      </c>
      <c r="T26" s="25">
        <f t="shared" si="3"/>
        <v>8.2857142857142865</v>
      </c>
      <c r="U26" s="28">
        <v>316</v>
      </c>
      <c r="V26" s="26">
        <f t="shared" si="4"/>
        <v>8.3000000000000007</v>
      </c>
      <c r="W26" s="55" t="s">
        <v>533</v>
      </c>
    </row>
    <row r="27" spans="1:23" ht="24" customHeight="1" x14ac:dyDescent="0.35">
      <c r="A27" s="24">
        <f>A26+1</f>
        <v>24</v>
      </c>
      <c r="B27" s="54">
        <v>1715024</v>
      </c>
      <c r="C27" s="24" t="s">
        <v>665</v>
      </c>
      <c r="D27" s="23">
        <f t="shared" si="1"/>
        <v>5</v>
      </c>
      <c r="E27" s="24" t="s">
        <v>665</v>
      </c>
      <c r="F27" s="23">
        <f t="shared" si="6"/>
        <v>5</v>
      </c>
      <c r="G27" s="24" t="s">
        <v>662</v>
      </c>
      <c r="H27" s="23">
        <f t="shared" si="7"/>
        <v>7</v>
      </c>
      <c r="I27" s="24" t="s">
        <v>665</v>
      </c>
      <c r="J27" s="23">
        <f t="shared" si="8"/>
        <v>5</v>
      </c>
      <c r="K27" s="24" t="s">
        <v>659</v>
      </c>
      <c r="L27" s="23">
        <f t="shared" si="9"/>
        <v>8</v>
      </c>
      <c r="M27" s="24" t="s">
        <v>659</v>
      </c>
      <c r="N27" s="23">
        <f t="shared" si="10"/>
        <v>8</v>
      </c>
      <c r="O27" s="24" t="s">
        <v>659</v>
      </c>
      <c r="P27" s="23">
        <f t="shared" si="11"/>
        <v>8</v>
      </c>
      <c r="Q27" s="24" t="s">
        <v>661</v>
      </c>
      <c r="R27" s="23">
        <f t="shared" si="12"/>
        <v>9</v>
      </c>
      <c r="S27" s="24">
        <f t="shared" si="2"/>
        <v>260</v>
      </c>
      <c r="T27" s="25">
        <f t="shared" si="3"/>
        <v>6.1904761904761907</v>
      </c>
      <c r="U27" s="28">
        <v>261</v>
      </c>
      <c r="V27" s="26">
        <f t="shared" si="4"/>
        <v>6.5125000000000002</v>
      </c>
      <c r="W27" s="55" t="s">
        <v>534</v>
      </c>
    </row>
    <row r="28" spans="1:23" ht="24" customHeight="1" x14ac:dyDescent="0.35">
      <c r="A28" s="24">
        <f t="shared" ref="A28:A34" si="13">A27+1</f>
        <v>25</v>
      </c>
      <c r="B28" s="54">
        <v>1715025</v>
      </c>
      <c r="C28" s="24" t="s">
        <v>661</v>
      </c>
      <c r="D28" s="23">
        <f t="shared" si="1"/>
        <v>9</v>
      </c>
      <c r="E28" s="24" t="s">
        <v>661</v>
      </c>
      <c r="F28" s="23">
        <f t="shared" si="6"/>
        <v>9</v>
      </c>
      <c r="G28" s="24" t="s">
        <v>662</v>
      </c>
      <c r="H28" s="23">
        <f t="shared" si="7"/>
        <v>7</v>
      </c>
      <c r="I28" s="24" t="s">
        <v>663</v>
      </c>
      <c r="J28" s="23">
        <f t="shared" si="8"/>
        <v>6</v>
      </c>
      <c r="K28" s="24" t="s">
        <v>659</v>
      </c>
      <c r="L28" s="23">
        <f t="shared" si="9"/>
        <v>8</v>
      </c>
      <c r="M28" s="24" t="s">
        <v>661</v>
      </c>
      <c r="N28" s="23">
        <f t="shared" si="10"/>
        <v>9</v>
      </c>
      <c r="O28" s="24" t="s">
        <v>659</v>
      </c>
      <c r="P28" s="23">
        <f t="shared" si="11"/>
        <v>8</v>
      </c>
      <c r="Q28" s="24" t="s">
        <v>661</v>
      </c>
      <c r="R28" s="23">
        <f t="shared" si="12"/>
        <v>9</v>
      </c>
      <c r="S28" s="24">
        <f t="shared" si="2"/>
        <v>334</v>
      </c>
      <c r="T28" s="25">
        <f t="shared" si="3"/>
        <v>7.9523809523809526</v>
      </c>
      <c r="U28" s="28">
        <v>314</v>
      </c>
      <c r="V28" s="26">
        <f t="shared" si="4"/>
        <v>8.1</v>
      </c>
      <c r="W28" s="55" t="s">
        <v>535</v>
      </c>
    </row>
    <row r="29" spans="1:23" ht="24" customHeight="1" x14ac:dyDescent="0.35">
      <c r="A29" s="24">
        <f t="shared" si="13"/>
        <v>26</v>
      </c>
      <c r="B29" s="54">
        <v>1715026</v>
      </c>
      <c r="C29" s="24" t="s">
        <v>661</v>
      </c>
      <c r="D29" s="23">
        <f t="shared" si="1"/>
        <v>9</v>
      </c>
      <c r="E29" s="24" t="s">
        <v>659</v>
      </c>
      <c r="F29" s="23">
        <f t="shared" si="6"/>
        <v>8</v>
      </c>
      <c r="G29" s="24" t="s">
        <v>661</v>
      </c>
      <c r="H29" s="23">
        <f t="shared" si="7"/>
        <v>9</v>
      </c>
      <c r="I29" s="24" t="s">
        <v>659</v>
      </c>
      <c r="J29" s="23">
        <f t="shared" si="8"/>
        <v>8</v>
      </c>
      <c r="K29" s="24" t="s">
        <v>659</v>
      </c>
      <c r="L29" s="23">
        <f t="shared" si="9"/>
        <v>8</v>
      </c>
      <c r="M29" s="24" t="s">
        <v>661</v>
      </c>
      <c r="N29" s="23">
        <f t="shared" si="10"/>
        <v>9</v>
      </c>
      <c r="O29" s="24" t="s">
        <v>659</v>
      </c>
      <c r="P29" s="23">
        <f t="shared" si="11"/>
        <v>8</v>
      </c>
      <c r="Q29" s="24" t="s">
        <v>664</v>
      </c>
      <c r="R29" s="23">
        <f t="shared" si="12"/>
        <v>10</v>
      </c>
      <c r="S29" s="24">
        <f t="shared" si="2"/>
        <v>356</v>
      </c>
      <c r="T29" s="25">
        <f t="shared" si="3"/>
        <v>8.4761904761904763</v>
      </c>
      <c r="U29" s="28">
        <v>316</v>
      </c>
      <c r="V29" s="26">
        <f t="shared" si="4"/>
        <v>8.4</v>
      </c>
      <c r="W29" s="55" t="s">
        <v>536</v>
      </c>
    </row>
    <row r="30" spans="1:23" ht="24" customHeight="1" x14ac:dyDescent="0.35">
      <c r="A30" s="24">
        <f t="shared" si="13"/>
        <v>27</v>
      </c>
      <c r="B30" s="54">
        <v>1715027</v>
      </c>
      <c r="C30" s="24" t="s">
        <v>661</v>
      </c>
      <c r="D30" s="23">
        <f t="shared" si="1"/>
        <v>9</v>
      </c>
      <c r="E30" s="24" t="s">
        <v>659</v>
      </c>
      <c r="F30" s="23">
        <f t="shared" si="6"/>
        <v>8</v>
      </c>
      <c r="G30" s="24" t="s">
        <v>662</v>
      </c>
      <c r="H30" s="23">
        <f t="shared" si="7"/>
        <v>7</v>
      </c>
      <c r="I30" s="24" t="s">
        <v>659</v>
      </c>
      <c r="J30" s="23">
        <f t="shared" si="8"/>
        <v>8</v>
      </c>
      <c r="K30" s="24" t="s">
        <v>664</v>
      </c>
      <c r="L30" s="23">
        <f t="shared" si="9"/>
        <v>10</v>
      </c>
      <c r="M30" s="24" t="s">
        <v>661</v>
      </c>
      <c r="N30" s="23">
        <f t="shared" si="10"/>
        <v>9</v>
      </c>
      <c r="O30" s="24" t="s">
        <v>661</v>
      </c>
      <c r="P30" s="23">
        <f t="shared" si="11"/>
        <v>9</v>
      </c>
      <c r="Q30" s="24" t="s">
        <v>661</v>
      </c>
      <c r="R30" s="23">
        <f t="shared" si="12"/>
        <v>9</v>
      </c>
      <c r="S30" s="24">
        <f t="shared" si="2"/>
        <v>356</v>
      </c>
      <c r="T30" s="25">
        <f t="shared" si="3"/>
        <v>8.4761904761904763</v>
      </c>
      <c r="U30" s="28">
        <v>315</v>
      </c>
      <c r="V30" s="26">
        <f t="shared" si="4"/>
        <v>8.3874999999999993</v>
      </c>
      <c r="W30" s="55" t="s">
        <v>537</v>
      </c>
    </row>
    <row r="31" spans="1:23" ht="24" customHeight="1" x14ac:dyDescent="0.35">
      <c r="A31" s="24">
        <f t="shared" si="13"/>
        <v>28</v>
      </c>
      <c r="B31" s="54">
        <v>1715028</v>
      </c>
      <c r="C31" s="24" t="s">
        <v>661</v>
      </c>
      <c r="D31" s="23">
        <f t="shared" si="1"/>
        <v>9</v>
      </c>
      <c r="E31" s="24" t="s">
        <v>661</v>
      </c>
      <c r="F31" s="23">
        <f t="shared" si="6"/>
        <v>9</v>
      </c>
      <c r="G31" s="24" t="s">
        <v>659</v>
      </c>
      <c r="H31" s="23">
        <f t="shared" si="7"/>
        <v>8</v>
      </c>
      <c r="I31" s="24" t="s">
        <v>662</v>
      </c>
      <c r="J31" s="23">
        <f t="shared" si="8"/>
        <v>7</v>
      </c>
      <c r="K31" s="24" t="s">
        <v>661</v>
      </c>
      <c r="L31" s="23">
        <f t="shared" si="9"/>
        <v>9</v>
      </c>
      <c r="M31" s="24" t="s">
        <v>661</v>
      </c>
      <c r="N31" s="23">
        <f t="shared" si="10"/>
        <v>9</v>
      </c>
      <c r="O31" s="24" t="s">
        <v>661</v>
      </c>
      <c r="P31" s="23">
        <f t="shared" si="11"/>
        <v>9</v>
      </c>
      <c r="Q31" s="24" t="s">
        <v>661</v>
      </c>
      <c r="R31" s="23">
        <f t="shared" si="12"/>
        <v>9</v>
      </c>
      <c r="S31" s="24">
        <f t="shared" si="2"/>
        <v>356</v>
      </c>
      <c r="T31" s="25">
        <f t="shared" si="3"/>
        <v>8.4761904761904763</v>
      </c>
      <c r="U31" s="28">
        <v>330</v>
      </c>
      <c r="V31" s="26">
        <f t="shared" si="4"/>
        <v>8.5749999999999993</v>
      </c>
      <c r="W31" s="55" t="s">
        <v>538</v>
      </c>
    </row>
    <row r="32" spans="1:23" ht="24" customHeight="1" x14ac:dyDescent="0.35">
      <c r="A32" s="24">
        <f t="shared" si="13"/>
        <v>29</v>
      </c>
      <c r="B32" s="54">
        <v>1715029</v>
      </c>
      <c r="C32" s="24" t="s">
        <v>659</v>
      </c>
      <c r="D32" s="23">
        <f t="shared" si="1"/>
        <v>8</v>
      </c>
      <c r="E32" s="24" t="s">
        <v>659</v>
      </c>
      <c r="F32" s="23">
        <f t="shared" si="6"/>
        <v>8</v>
      </c>
      <c r="G32" s="24" t="s">
        <v>659</v>
      </c>
      <c r="H32" s="23">
        <f t="shared" si="7"/>
        <v>8</v>
      </c>
      <c r="I32" s="24" t="s">
        <v>661</v>
      </c>
      <c r="J32" s="23">
        <f t="shared" si="8"/>
        <v>9</v>
      </c>
      <c r="K32" s="24" t="s">
        <v>664</v>
      </c>
      <c r="L32" s="23">
        <f t="shared" si="9"/>
        <v>10</v>
      </c>
      <c r="M32" s="24" t="s">
        <v>661</v>
      </c>
      <c r="N32" s="23">
        <f t="shared" si="10"/>
        <v>9</v>
      </c>
      <c r="O32" s="24" t="s">
        <v>661</v>
      </c>
      <c r="P32" s="23">
        <f t="shared" si="11"/>
        <v>9</v>
      </c>
      <c r="Q32" s="24" t="s">
        <v>664</v>
      </c>
      <c r="R32" s="23">
        <f t="shared" si="12"/>
        <v>10</v>
      </c>
      <c r="S32" s="24">
        <f t="shared" si="2"/>
        <v>364</v>
      </c>
      <c r="T32" s="25">
        <f t="shared" si="3"/>
        <v>8.6666666666666661</v>
      </c>
      <c r="U32" s="28">
        <v>343</v>
      </c>
      <c r="V32" s="26">
        <f t="shared" si="4"/>
        <v>8.8375000000000004</v>
      </c>
      <c r="W32" s="55" t="s">
        <v>539</v>
      </c>
    </row>
    <row r="33" spans="1:23" ht="24" customHeight="1" x14ac:dyDescent="0.35">
      <c r="A33" s="24">
        <f t="shared" si="13"/>
        <v>30</v>
      </c>
      <c r="B33" s="54">
        <v>1715030</v>
      </c>
      <c r="C33" s="24" t="s">
        <v>662</v>
      </c>
      <c r="D33" s="23">
        <f t="shared" si="1"/>
        <v>7</v>
      </c>
      <c r="E33" s="24" t="s">
        <v>662</v>
      </c>
      <c r="F33" s="23">
        <f t="shared" si="6"/>
        <v>7</v>
      </c>
      <c r="G33" s="24" t="s">
        <v>659</v>
      </c>
      <c r="H33" s="23">
        <f t="shared" si="7"/>
        <v>8</v>
      </c>
      <c r="I33" s="24" t="s">
        <v>662</v>
      </c>
      <c r="J33" s="23">
        <f t="shared" si="8"/>
        <v>7</v>
      </c>
      <c r="K33" s="24" t="s">
        <v>659</v>
      </c>
      <c r="L33" s="23">
        <f t="shared" si="9"/>
        <v>8</v>
      </c>
      <c r="M33" s="24" t="s">
        <v>659</v>
      </c>
      <c r="N33" s="23">
        <f t="shared" si="10"/>
        <v>8</v>
      </c>
      <c r="O33" s="24" t="s">
        <v>659</v>
      </c>
      <c r="P33" s="23">
        <f t="shared" si="11"/>
        <v>8</v>
      </c>
      <c r="Q33" s="24" t="s">
        <v>661</v>
      </c>
      <c r="R33" s="23">
        <f t="shared" si="12"/>
        <v>9</v>
      </c>
      <c r="S33" s="24">
        <f t="shared" si="2"/>
        <v>314</v>
      </c>
      <c r="T33" s="25">
        <f t="shared" si="3"/>
        <v>7.4761904761904763</v>
      </c>
      <c r="U33" s="28">
        <v>303</v>
      </c>
      <c r="V33" s="26">
        <f t="shared" si="4"/>
        <v>7.7125000000000004</v>
      </c>
      <c r="W33" s="55" t="s">
        <v>540</v>
      </c>
    </row>
    <row r="34" spans="1:23" ht="24" customHeight="1" x14ac:dyDescent="0.35">
      <c r="A34" s="24">
        <f t="shared" si="13"/>
        <v>31</v>
      </c>
      <c r="B34" s="54">
        <v>1715031</v>
      </c>
      <c r="C34" s="24" t="s">
        <v>659</v>
      </c>
      <c r="D34" s="23">
        <f t="shared" si="1"/>
        <v>8</v>
      </c>
      <c r="E34" s="24" t="s">
        <v>663</v>
      </c>
      <c r="F34" s="23">
        <f t="shared" si="6"/>
        <v>6</v>
      </c>
      <c r="G34" s="24" t="s">
        <v>659</v>
      </c>
      <c r="H34" s="23">
        <f t="shared" si="7"/>
        <v>8</v>
      </c>
      <c r="I34" s="24" t="s">
        <v>663</v>
      </c>
      <c r="J34" s="23">
        <f t="shared" si="8"/>
        <v>6</v>
      </c>
      <c r="K34" s="24" t="s">
        <v>661</v>
      </c>
      <c r="L34" s="23">
        <f t="shared" si="9"/>
        <v>9</v>
      </c>
      <c r="M34" s="24" t="s">
        <v>661</v>
      </c>
      <c r="N34" s="23">
        <f t="shared" si="10"/>
        <v>9</v>
      </c>
      <c r="O34" s="24" t="s">
        <v>661</v>
      </c>
      <c r="P34" s="23">
        <f t="shared" si="11"/>
        <v>9</v>
      </c>
      <c r="Q34" s="24" t="s">
        <v>661</v>
      </c>
      <c r="R34" s="23">
        <f t="shared" si="12"/>
        <v>9</v>
      </c>
      <c r="S34" s="24">
        <f t="shared" si="2"/>
        <v>316</v>
      </c>
      <c r="T34" s="25">
        <f t="shared" si="3"/>
        <v>7.5238095238095237</v>
      </c>
      <c r="U34" s="28">
        <v>292</v>
      </c>
      <c r="V34" s="26">
        <f t="shared" si="4"/>
        <v>7.6</v>
      </c>
      <c r="W34" s="55" t="s">
        <v>541</v>
      </c>
    </row>
    <row r="35" spans="1:23" ht="24" customHeight="1" x14ac:dyDescent="0.35">
      <c r="A35" s="24">
        <f t="shared" si="5"/>
        <v>32</v>
      </c>
      <c r="B35" s="54">
        <v>1715032</v>
      </c>
      <c r="C35" s="24" t="s">
        <v>665</v>
      </c>
      <c r="D35" s="23">
        <f t="shared" si="1"/>
        <v>5</v>
      </c>
      <c r="E35" s="24" t="s">
        <v>663</v>
      </c>
      <c r="F35" s="23">
        <f t="shared" si="6"/>
        <v>6</v>
      </c>
      <c r="G35" s="24" t="s">
        <v>659</v>
      </c>
      <c r="H35" s="23">
        <f t="shared" si="7"/>
        <v>8</v>
      </c>
      <c r="I35" s="24" t="s">
        <v>665</v>
      </c>
      <c r="J35" s="23">
        <f t="shared" si="8"/>
        <v>5</v>
      </c>
      <c r="K35" s="24" t="s">
        <v>659</v>
      </c>
      <c r="L35" s="23">
        <f t="shared" si="9"/>
        <v>8</v>
      </c>
      <c r="M35" s="24" t="s">
        <v>659</v>
      </c>
      <c r="N35" s="23">
        <f t="shared" si="10"/>
        <v>8</v>
      </c>
      <c r="O35" s="24" t="s">
        <v>661</v>
      </c>
      <c r="P35" s="23">
        <f t="shared" si="11"/>
        <v>9</v>
      </c>
      <c r="Q35" s="24" t="s">
        <v>664</v>
      </c>
      <c r="R35" s="23">
        <f t="shared" si="12"/>
        <v>10</v>
      </c>
      <c r="S35" s="24">
        <f t="shared" si="2"/>
        <v>278</v>
      </c>
      <c r="T35" s="25">
        <f t="shared" si="3"/>
        <v>6.6190476190476186</v>
      </c>
      <c r="U35" s="28">
        <v>254</v>
      </c>
      <c r="V35" s="26">
        <f t="shared" si="4"/>
        <v>6.65</v>
      </c>
      <c r="W35" s="55" t="s">
        <v>542</v>
      </c>
    </row>
    <row r="36" spans="1:23" ht="24" customHeight="1" x14ac:dyDescent="0.35">
      <c r="A36" s="24">
        <f t="shared" si="5"/>
        <v>33</v>
      </c>
      <c r="B36" s="54">
        <v>1715033</v>
      </c>
      <c r="C36" s="24" t="s">
        <v>662</v>
      </c>
      <c r="D36" s="23">
        <f t="shared" si="1"/>
        <v>7</v>
      </c>
      <c r="E36" s="24" t="s">
        <v>659</v>
      </c>
      <c r="F36" s="23">
        <f t="shared" si="6"/>
        <v>8</v>
      </c>
      <c r="G36" s="24" t="s">
        <v>664</v>
      </c>
      <c r="H36" s="23">
        <f t="shared" si="7"/>
        <v>10</v>
      </c>
      <c r="I36" s="24" t="s">
        <v>659</v>
      </c>
      <c r="J36" s="23">
        <f t="shared" si="8"/>
        <v>8</v>
      </c>
      <c r="K36" s="24" t="s">
        <v>661</v>
      </c>
      <c r="L36" s="23">
        <f t="shared" si="9"/>
        <v>9</v>
      </c>
      <c r="M36" s="24" t="s">
        <v>659</v>
      </c>
      <c r="N36" s="23">
        <f t="shared" si="10"/>
        <v>8</v>
      </c>
      <c r="O36" s="24" t="s">
        <v>661</v>
      </c>
      <c r="P36" s="23">
        <f t="shared" si="11"/>
        <v>9</v>
      </c>
      <c r="Q36" s="24" t="s">
        <v>664</v>
      </c>
      <c r="R36" s="23">
        <f t="shared" si="12"/>
        <v>10</v>
      </c>
      <c r="S36" s="24">
        <f t="shared" si="2"/>
        <v>352</v>
      </c>
      <c r="T36" s="25">
        <f t="shared" si="3"/>
        <v>8.3809523809523814</v>
      </c>
      <c r="U36" s="28">
        <v>321</v>
      </c>
      <c r="V36" s="26">
        <f t="shared" si="4"/>
        <v>8.4124999999999996</v>
      </c>
      <c r="W36" s="55" t="s">
        <v>543</v>
      </c>
    </row>
    <row r="37" spans="1:23" ht="24" customHeight="1" x14ac:dyDescent="0.35">
      <c r="A37" s="24">
        <f t="shared" si="5"/>
        <v>34</v>
      </c>
      <c r="B37" s="54">
        <v>1715034</v>
      </c>
      <c r="C37" s="24" t="s">
        <v>663</v>
      </c>
      <c r="D37" s="23">
        <f t="shared" si="1"/>
        <v>6</v>
      </c>
      <c r="E37" s="24" t="s">
        <v>659</v>
      </c>
      <c r="F37" s="23">
        <f t="shared" si="6"/>
        <v>8</v>
      </c>
      <c r="G37" s="24" t="s">
        <v>659</v>
      </c>
      <c r="H37" s="23">
        <f t="shared" si="7"/>
        <v>8</v>
      </c>
      <c r="I37" s="24" t="s">
        <v>663</v>
      </c>
      <c r="J37" s="23">
        <f t="shared" si="8"/>
        <v>6</v>
      </c>
      <c r="K37" s="24" t="s">
        <v>662</v>
      </c>
      <c r="L37" s="23">
        <f t="shared" si="9"/>
        <v>7</v>
      </c>
      <c r="M37" s="24" t="s">
        <v>659</v>
      </c>
      <c r="N37" s="23">
        <f t="shared" si="10"/>
        <v>8</v>
      </c>
      <c r="O37" s="24" t="s">
        <v>661</v>
      </c>
      <c r="P37" s="23">
        <f t="shared" si="11"/>
        <v>9</v>
      </c>
      <c r="Q37" s="24" t="s">
        <v>664</v>
      </c>
      <c r="R37" s="23">
        <f t="shared" si="12"/>
        <v>10</v>
      </c>
      <c r="S37" s="24">
        <f t="shared" si="2"/>
        <v>304</v>
      </c>
      <c r="T37" s="25">
        <f t="shared" si="3"/>
        <v>7.2380952380952381</v>
      </c>
      <c r="U37" s="28">
        <v>292</v>
      </c>
      <c r="V37" s="26">
        <f t="shared" si="4"/>
        <v>7.45</v>
      </c>
      <c r="W37" s="55" t="s">
        <v>544</v>
      </c>
    </row>
    <row r="38" spans="1:23" ht="24" customHeight="1" x14ac:dyDescent="0.35">
      <c r="A38" s="24">
        <f t="shared" si="5"/>
        <v>35</v>
      </c>
      <c r="B38" s="54">
        <v>1715035</v>
      </c>
      <c r="C38" s="24" t="s">
        <v>665</v>
      </c>
      <c r="D38" s="23">
        <f t="shared" si="1"/>
        <v>5</v>
      </c>
      <c r="E38" s="24" t="s">
        <v>665</v>
      </c>
      <c r="F38" s="23">
        <f t="shared" si="6"/>
        <v>5</v>
      </c>
      <c r="G38" s="24" t="s">
        <v>662</v>
      </c>
      <c r="H38" s="23">
        <f t="shared" si="7"/>
        <v>7</v>
      </c>
      <c r="I38" s="24" t="s">
        <v>666</v>
      </c>
      <c r="J38" s="23">
        <f t="shared" si="8"/>
        <v>4</v>
      </c>
      <c r="K38" s="24" t="s">
        <v>663</v>
      </c>
      <c r="L38" s="23">
        <f t="shared" si="9"/>
        <v>6</v>
      </c>
      <c r="M38" s="24" t="s">
        <v>659</v>
      </c>
      <c r="N38" s="23">
        <f t="shared" si="10"/>
        <v>8</v>
      </c>
      <c r="O38" s="24" t="s">
        <v>661</v>
      </c>
      <c r="P38" s="23">
        <f t="shared" si="11"/>
        <v>9</v>
      </c>
      <c r="Q38" s="24" t="s">
        <v>661</v>
      </c>
      <c r="R38" s="23">
        <f t="shared" si="12"/>
        <v>9</v>
      </c>
      <c r="S38" s="24">
        <f t="shared" si="2"/>
        <v>242</v>
      </c>
      <c r="T38" s="25">
        <f t="shared" si="3"/>
        <v>5.7619047619047619</v>
      </c>
      <c r="U38" s="28">
        <v>291</v>
      </c>
      <c r="V38" s="26">
        <f t="shared" si="4"/>
        <v>6.6624999999999996</v>
      </c>
      <c r="W38" s="55" t="s">
        <v>545</v>
      </c>
    </row>
    <row r="39" spans="1:23" ht="24" customHeight="1" x14ac:dyDescent="0.35">
      <c r="A39" s="24">
        <f t="shared" si="5"/>
        <v>36</v>
      </c>
      <c r="B39" s="54">
        <v>1715036</v>
      </c>
      <c r="C39" s="24" t="s">
        <v>663</v>
      </c>
      <c r="D39" s="23">
        <f t="shared" si="1"/>
        <v>6</v>
      </c>
      <c r="E39" s="24" t="s">
        <v>663</v>
      </c>
      <c r="F39" s="23">
        <f t="shared" si="6"/>
        <v>6</v>
      </c>
      <c r="G39" s="24" t="s">
        <v>661</v>
      </c>
      <c r="H39" s="23">
        <f t="shared" si="7"/>
        <v>9</v>
      </c>
      <c r="I39" s="24" t="s">
        <v>665</v>
      </c>
      <c r="J39" s="23">
        <f t="shared" si="8"/>
        <v>5</v>
      </c>
      <c r="K39" s="24" t="s">
        <v>665</v>
      </c>
      <c r="L39" s="23">
        <f t="shared" si="9"/>
        <v>5</v>
      </c>
      <c r="M39" s="24" t="s">
        <v>659</v>
      </c>
      <c r="N39" s="23">
        <f t="shared" si="10"/>
        <v>8</v>
      </c>
      <c r="O39" s="24" t="s">
        <v>659</v>
      </c>
      <c r="P39" s="23">
        <f t="shared" si="11"/>
        <v>8</v>
      </c>
      <c r="Q39" s="24" t="s">
        <v>661</v>
      </c>
      <c r="R39" s="23">
        <f t="shared" si="12"/>
        <v>9</v>
      </c>
      <c r="S39" s="24">
        <f t="shared" si="2"/>
        <v>270</v>
      </c>
      <c r="T39" s="25">
        <f t="shared" si="3"/>
        <v>6.4285714285714288</v>
      </c>
      <c r="U39" s="28">
        <v>255</v>
      </c>
      <c r="V39" s="26">
        <f t="shared" si="4"/>
        <v>6.5625</v>
      </c>
      <c r="W39" s="55" t="s">
        <v>546</v>
      </c>
    </row>
    <row r="40" spans="1:23" ht="24" customHeight="1" x14ac:dyDescent="0.35">
      <c r="A40" s="24">
        <f t="shared" si="5"/>
        <v>37</v>
      </c>
      <c r="B40" s="54">
        <v>1715037</v>
      </c>
      <c r="C40" s="24" t="s">
        <v>661</v>
      </c>
      <c r="D40" s="23">
        <f t="shared" si="1"/>
        <v>9</v>
      </c>
      <c r="E40" s="24" t="s">
        <v>661</v>
      </c>
      <c r="F40" s="23">
        <f t="shared" si="6"/>
        <v>9</v>
      </c>
      <c r="G40" s="24" t="s">
        <v>659</v>
      </c>
      <c r="H40" s="23">
        <f t="shared" si="7"/>
        <v>8</v>
      </c>
      <c r="I40" s="24" t="s">
        <v>662</v>
      </c>
      <c r="J40" s="23">
        <f t="shared" si="8"/>
        <v>7</v>
      </c>
      <c r="K40" s="24" t="s">
        <v>661</v>
      </c>
      <c r="L40" s="23">
        <f t="shared" si="9"/>
        <v>9</v>
      </c>
      <c r="M40" s="24" t="s">
        <v>661</v>
      </c>
      <c r="N40" s="23">
        <f t="shared" si="10"/>
        <v>9</v>
      </c>
      <c r="O40" s="24" t="s">
        <v>661</v>
      </c>
      <c r="P40" s="23">
        <f t="shared" si="11"/>
        <v>9</v>
      </c>
      <c r="Q40" s="24" t="s">
        <v>661</v>
      </c>
      <c r="R40" s="23">
        <f t="shared" si="12"/>
        <v>9</v>
      </c>
      <c r="S40" s="24">
        <f t="shared" si="2"/>
        <v>356</v>
      </c>
      <c r="T40" s="25">
        <f t="shared" si="3"/>
        <v>8.4761904761904763</v>
      </c>
      <c r="U40" s="28">
        <v>338</v>
      </c>
      <c r="V40" s="26">
        <f t="shared" si="4"/>
        <v>8.6750000000000007</v>
      </c>
      <c r="W40" s="55" t="s">
        <v>547</v>
      </c>
    </row>
    <row r="41" spans="1:23" ht="24" customHeight="1" x14ac:dyDescent="0.35">
      <c r="A41" s="24">
        <f t="shared" si="5"/>
        <v>38</v>
      </c>
      <c r="B41" s="54">
        <v>1715038</v>
      </c>
      <c r="C41" s="24" t="s">
        <v>659</v>
      </c>
      <c r="D41" s="23">
        <f t="shared" si="1"/>
        <v>8</v>
      </c>
      <c r="E41" s="24" t="s">
        <v>665</v>
      </c>
      <c r="F41" s="23">
        <f t="shared" si="6"/>
        <v>5</v>
      </c>
      <c r="G41" s="24" t="s">
        <v>662</v>
      </c>
      <c r="H41" s="23">
        <f t="shared" si="7"/>
        <v>7</v>
      </c>
      <c r="I41" s="24" t="s">
        <v>665</v>
      </c>
      <c r="J41" s="23">
        <f t="shared" si="8"/>
        <v>5</v>
      </c>
      <c r="K41" s="24" t="s">
        <v>662</v>
      </c>
      <c r="L41" s="23">
        <f t="shared" si="9"/>
        <v>7</v>
      </c>
      <c r="M41" s="24" t="s">
        <v>663</v>
      </c>
      <c r="N41" s="23">
        <f t="shared" si="10"/>
        <v>6</v>
      </c>
      <c r="O41" s="24" t="s">
        <v>659</v>
      </c>
      <c r="P41" s="23">
        <f t="shared" si="11"/>
        <v>8</v>
      </c>
      <c r="Q41" s="24" t="s">
        <v>659</v>
      </c>
      <c r="R41" s="23">
        <f t="shared" si="12"/>
        <v>8</v>
      </c>
      <c r="S41" s="24">
        <f t="shared" si="2"/>
        <v>272</v>
      </c>
      <c r="T41" s="25">
        <f t="shared" si="3"/>
        <v>6.4761904761904763</v>
      </c>
      <c r="U41" s="28">
        <v>256</v>
      </c>
      <c r="V41" s="26">
        <f t="shared" si="4"/>
        <v>6.6</v>
      </c>
      <c r="W41" s="55" t="s">
        <v>548</v>
      </c>
    </row>
    <row r="42" spans="1:23" ht="24" customHeight="1" x14ac:dyDescent="0.35">
      <c r="A42" s="24">
        <f t="shared" si="5"/>
        <v>39</v>
      </c>
      <c r="B42" s="54">
        <v>1715039</v>
      </c>
      <c r="C42" s="24" t="s">
        <v>659</v>
      </c>
      <c r="D42" s="23">
        <f t="shared" si="1"/>
        <v>8</v>
      </c>
      <c r="E42" s="24" t="s">
        <v>662</v>
      </c>
      <c r="F42" s="23">
        <f t="shared" si="6"/>
        <v>7</v>
      </c>
      <c r="G42" s="24" t="s">
        <v>663</v>
      </c>
      <c r="H42" s="23">
        <f t="shared" si="7"/>
        <v>6</v>
      </c>
      <c r="I42" s="24" t="s">
        <v>662</v>
      </c>
      <c r="J42" s="23">
        <f t="shared" si="8"/>
        <v>7</v>
      </c>
      <c r="K42" s="24" t="s">
        <v>659</v>
      </c>
      <c r="L42" s="23">
        <f t="shared" si="9"/>
        <v>8</v>
      </c>
      <c r="M42" s="24" t="s">
        <v>664</v>
      </c>
      <c r="N42" s="23">
        <f t="shared" si="10"/>
        <v>10</v>
      </c>
      <c r="O42" s="24" t="s">
        <v>661</v>
      </c>
      <c r="P42" s="23">
        <f t="shared" si="11"/>
        <v>9</v>
      </c>
      <c r="Q42" s="24" t="s">
        <v>661</v>
      </c>
      <c r="R42" s="23">
        <f t="shared" si="12"/>
        <v>9</v>
      </c>
      <c r="S42" s="24">
        <f t="shared" si="2"/>
        <v>316</v>
      </c>
      <c r="T42" s="25">
        <f t="shared" si="3"/>
        <v>7.5238095238095237</v>
      </c>
      <c r="U42" s="28">
        <v>272</v>
      </c>
      <c r="V42" s="26">
        <f t="shared" si="4"/>
        <v>7.35</v>
      </c>
      <c r="W42" s="55" t="s">
        <v>549</v>
      </c>
    </row>
    <row r="43" spans="1:23" ht="24" customHeight="1" x14ac:dyDescent="0.35">
      <c r="A43" s="24">
        <f t="shared" si="5"/>
        <v>40</v>
      </c>
      <c r="B43" s="54">
        <v>1715040</v>
      </c>
      <c r="C43" s="24" t="s">
        <v>661</v>
      </c>
      <c r="D43" s="23">
        <f t="shared" si="1"/>
        <v>9</v>
      </c>
      <c r="E43" s="24" t="s">
        <v>662</v>
      </c>
      <c r="F43" s="23">
        <f t="shared" si="6"/>
        <v>7</v>
      </c>
      <c r="G43" s="24" t="s">
        <v>662</v>
      </c>
      <c r="H43" s="23">
        <f t="shared" si="7"/>
        <v>7</v>
      </c>
      <c r="I43" s="24" t="s">
        <v>662</v>
      </c>
      <c r="J43" s="23">
        <f t="shared" si="8"/>
        <v>7</v>
      </c>
      <c r="K43" s="24" t="s">
        <v>661</v>
      </c>
      <c r="L43" s="23">
        <f t="shared" si="9"/>
        <v>9</v>
      </c>
      <c r="M43" s="24" t="s">
        <v>661</v>
      </c>
      <c r="N43" s="23">
        <f t="shared" si="10"/>
        <v>9</v>
      </c>
      <c r="O43" s="24" t="s">
        <v>659</v>
      </c>
      <c r="P43" s="23">
        <f t="shared" si="11"/>
        <v>8</v>
      </c>
      <c r="Q43" s="24" t="s">
        <v>661</v>
      </c>
      <c r="R43" s="23">
        <f t="shared" si="12"/>
        <v>9</v>
      </c>
      <c r="S43" s="24">
        <f t="shared" si="2"/>
        <v>332</v>
      </c>
      <c r="T43" s="25">
        <f t="shared" si="3"/>
        <v>7.9047619047619051</v>
      </c>
      <c r="U43" s="28">
        <v>299</v>
      </c>
      <c r="V43" s="26">
        <f t="shared" si="4"/>
        <v>7.8875000000000002</v>
      </c>
      <c r="W43" s="55" t="s">
        <v>550</v>
      </c>
    </row>
    <row r="44" spans="1:23" ht="24" customHeight="1" x14ac:dyDescent="0.35">
      <c r="A44" s="24">
        <f t="shared" si="5"/>
        <v>41</v>
      </c>
      <c r="B44" s="54">
        <v>1715041</v>
      </c>
      <c r="C44" s="24" t="s">
        <v>665</v>
      </c>
      <c r="D44" s="23">
        <f t="shared" si="1"/>
        <v>5</v>
      </c>
      <c r="E44" s="24" t="s">
        <v>663</v>
      </c>
      <c r="F44" s="23">
        <f t="shared" si="6"/>
        <v>6</v>
      </c>
      <c r="G44" s="24" t="s">
        <v>662</v>
      </c>
      <c r="H44" s="23">
        <f t="shared" si="7"/>
        <v>7</v>
      </c>
      <c r="I44" s="24" t="s">
        <v>666</v>
      </c>
      <c r="J44" s="23">
        <f t="shared" si="8"/>
        <v>4</v>
      </c>
      <c r="K44" s="24" t="s">
        <v>659</v>
      </c>
      <c r="L44" s="23">
        <f t="shared" si="9"/>
        <v>8</v>
      </c>
      <c r="M44" s="24" t="s">
        <v>661</v>
      </c>
      <c r="N44" s="23">
        <f t="shared" si="10"/>
        <v>9</v>
      </c>
      <c r="O44" s="24" t="s">
        <v>662</v>
      </c>
      <c r="P44" s="23">
        <f t="shared" si="11"/>
        <v>7</v>
      </c>
      <c r="Q44" s="24" t="s">
        <v>661</v>
      </c>
      <c r="R44" s="23">
        <f t="shared" si="12"/>
        <v>9</v>
      </c>
      <c r="S44" s="24">
        <f t="shared" si="2"/>
        <v>260</v>
      </c>
      <c r="T44" s="25">
        <f t="shared" si="3"/>
        <v>6.1904761904761907</v>
      </c>
      <c r="U44" s="28">
        <v>242</v>
      </c>
      <c r="V44" s="26">
        <f t="shared" si="4"/>
        <v>6.2750000000000004</v>
      </c>
      <c r="W44" s="55" t="s">
        <v>551</v>
      </c>
    </row>
    <row r="45" spans="1:23" ht="24" customHeight="1" x14ac:dyDescent="0.35">
      <c r="A45" s="24">
        <f t="shared" si="5"/>
        <v>42</v>
      </c>
      <c r="B45" s="54">
        <v>1715042</v>
      </c>
      <c r="C45" s="24" t="s">
        <v>659</v>
      </c>
      <c r="D45" s="23">
        <f t="shared" si="1"/>
        <v>8</v>
      </c>
      <c r="E45" s="24" t="s">
        <v>659</v>
      </c>
      <c r="F45" s="23">
        <f t="shared" si="6"/>
        <v>8</v>
      </c>
      <c r="G45" s="24" t="s">
        <v>662</v>
      </c>
      <c r="H45" s="23">
        <f t="shared" si="7"/>
        <v>7</v>
      </c>
      <c r="I45" s="24" t="s">
        <v>663</v>
      </c>
      <c r="J45" s="23">
        <f t="shared" si="8"/>
        <v>6</v>
      </c>
      <c r="K45" s="24" t="s">
        <v>659</v>
      </c>
      <c r="L45" s="23">
        <f t="shared" si="9"/>
        <v>8</v>
      </c>
      <c r="M45" s="24" t="s">
        <v>661</v>
      </c>
      <c r="N45" s="23">
        <f t="shared" si="10"/>
        <v>9</v>
      </c>
      <c r="O45" s="24" t="s">
        <v>659</v>
      </c>
      <c r="P45" s="23">
        <f t="shared" si="11"/>
        <v>8</v>
      </c>
      <c r="Q45" s="24" t="s">
        <v>661</v>
      </c>
      <c r="R45" s="23">
        <f t="shared" si="12"/>
        <v>9</v>
      </c>
      <c r="S45" s="24">
        <f t="shared" si="2"/>
        <v>318</v>
      </c>
      <c r="T45" s="25">
        <f t="shared" si="3"/>
        <v>7.5714285714285712</v>
      </c>
      <c r="U45" s="28">
        <v>322</v>
      </c>
      <c r="V45" s="26">
        <f t="shared" si="4"/>
        <v>8</v>
      </c>
      <c r="W45" s="55" t="s">
        <v>552</v>
      </c>
    </row>
    <row r="46" spans="1:23" ht="24" customHeight="1" x14ac:dyDescent="0.35">
      <c r="A46" s="24">
        <f t="shared" si="5"/>
        <v>43</v>
      </c>
      <c r="B46" s="54">
        <v>1715043</v>
      </c>
      <c r="C46" s="24" t="s">
        <v>659</v>
      </c>
      <c r="D46" s="23">
        <f t="shared" si="1"/>
        <v>8</v>
      </c>
      <c r="E46" s="24" t="s">
        <v>659</v>
      </c>
      <c r="F46" s="23">
        <f t="shared" si="6"/>
        <v>8</v>
      </c>
      <c r="G46" s="24" t="s">
        <v>659</v>
      </c>
      <c r="H46" s="23">
        <f t="shared" si="7"/>
        <v>8</v>
      </c>
      <c r="I46" s="24" t="s">
        <v>662</v>
      </c>
      <c r="J46" s="23">
        <f t="shared" si="8"/>
        <v>7</v>
      </c>
      <c r="K46" s="24" t="s">
        <v>659</v>
      </c>
      <c r="L46" s="23">
        <f t="shared" si="9"/>
        <v>8</v>
      </c>
      <c r="M46" s="24" t="s">
        <v>661</v>
      </c>
      <c r="N46" s="23">
        <f t="shared" si="10"/>
        <v>9</v>
      </c>
      <c r="O46" s="24" t="s">
        <v>661</v>
      </c>
      <c r="P46" s="23">
        <f t="shared" si="11"/>
        <v>9</v>
      </c>
      <c r="Q46" s="24" t="s">
        <v>661</v>
      </c>
      <c r="R46" s="23">
        <f t="shared" si="12"/>
        <v>9</v>
      </c>
      <c r="S46" s="24">
        <f t="shared" si="2"/>
        <v>334</v>
      </c>
      <c r="T46" s="25">
        <f t="shared" si="3"/>
        <v>7.9523809523809526</v>
      </c>
      <c r="U46" s="28">
        <v>289</v>
      </c>
      <c r="V46" s="26">
        <f t="shared" si="4"/>
        <v>7.7874999999999996</v>
      </c>
      <c r="W46" s="55" t="s">
        <v>553</v>
      </c>
    </row>
    <row r="47" spans="1:23" ht="24" customHeight="1" x14ac:dyDescent="0.35">
      <c r="A47" s="24">
        <f t="shared" si="5"/>
        <v>44</v>
      </c>
      <c r="B47" s="54">
        <v>1715044</v>
      </c>
      <c r="C47" s="24" t="s">
        <v>662</v>
      </c>
      <c r="D47" s="23">
        <f t="shared" si="1"/>
        <v>7</v>
      </c>
      <c r="E47" s="24" t="s">
        <v>659</v>
      </c>
      <c r="F47" s="23">
        <f t="shared" si="6"/>
        <v>8</v>
      </c>
      <c r="G47" s="24" t="s">
        <v>661</v>
      </c>
      <c r="H47" s="23">
        <f t="shared" si="7"/>
        <v>9</v>
      </c>
      <c r="I47" s="24" t="s">
        <v>663</v>
      </c>
      <c r="J47" s="23">
        <f t="shared" si="8"/>
        <v>6</v>
      </c>
      <c r="K47" s="24" t="s">
        <v>662</v>
      </c>
      <c r="L47" s="23">
        <f t="shared" si="9"/>
        <v>7</v>
      </c>
      <c r="M47" s="24" t="s">
        <v>664</v>
      </c>
      <c r="N47" s="23">
        <f t="shared" si="10"/>
        <v>10</v>
      </c>
      <c r="O47" s="24" t="s">
        <v>659</v>
      </c>
      <c r="P47" s="23">
        <f t="shared" si="11"/>
        <v>8</v>
      </c>
      <c r="Q47" s="24" t="s">
        <v>661</v>
      </c>
      <c r="R47" s="23">
        <f t="shared" si="12"/>
        <v>9</v>
      </c>
      <c r="S47" s="24">
        <f t="shared" si="2"/>
        <v>318</v>
      </c>
      <c r="T47" s="25">
        <f t="shared" si="3"/>
        <v>7.5714285714285712</v>
      </c>
      <c r="U47" s="28">
        <v>321</v>
      </c>
      <c r="V47" s="26">
        <f t="shared" si="4"/>
        <v>7.9874999999999998</v>
      </c>
      <c r="W47" s="55" t="s">
        <v>554</v>
      </c>
    </row>
    <row r="48" spans="1:23" ht="24" customHeight="1" x14ac:dyDescent="0.35">
      <c r="A48" s="24">
        <f t="shared" si="5"/>
        <v>45</v>
      </c>
      <c r="B48" s="54">
        <v>1715045</v>
      </c>
      <c r="C48" s="24" t="s">
        <v>659</v>
      </c>
      <c r="D48" s="23">
        <f t="shared" si="1"/>
        <v>8</v>
      </c>
      <c r="E48" s="24" t="s">
        <v>665</v>
      </c>
      <c r="F48" s="23">
        <f t="shared" si="6"/>
        <v>5</v>
      </c>
      <c r="G48" s="24" t="s">
        <v>659</v>
      </c>
      <c r="H48" s="23">
        <f t="shared" si="7"/>
        <v>8</v>
      </c>
      <c r="I48" s="24" t="s">
        <v>665</v>
      </c>
      <c r="J48" s="23">
        <f t="shared" si="8"/>
        <v>5</v>
      </c>
      <c r="K48" s="24" t="s">
        <v>663</v>
      </c>
      <c r="L48" s="23">
        <f t="shared" si="9"/>
        <v>6</v>
      </c>
      <c r="M48" s="24" t="s">
        <v>661</v>
      </c>
      <c r="N48" s="23">
        <f t="shared" si="10"/>
        <v>9</v>
      </c>
      <c r="O48" s="24" t="s">
        <v>659</v>
      </c>
      <c r="P48" s="23">
        <f t="shared" si="11"/>
        <v>8</v>
      </c>
      <c r="Q48" s="24" t="s">
        <v>661</v>
      </c>
      <c r="R48" s="23">
        <f t="shared" si="12"/>
        <v>9</v>
      </c>
      <c r="S48" s="24">
        <f t="shared" si="2"/>
        <v>280</v>
      </c>
      <c r="T48" s="25">
        <f t="shared" si="3"/>
        <v>6.666666666666667</v>
      </c>
      <c r="U48" s="28">
        <v>290</v>
      </c>
      <c r="V48" s="26">
        <f t="shared" si="4"/>
        <v>7.125</v>
      </c>
      <c r="W48" s="55" t="s">
        <v>555</v>
      </c>
    </row>
    <row r="49" spans="1:23" ht="24" customHeight="1" x14ac:dyDescent="0.35">
      <c r="A49" s="24">
        <f t="shared" si="5"/>
        <v>46</v>
      </c>
      <c r="B49" s="54">
        <v>1715046</v>
      </c>
      <c r="C49" s="24" t="s">
        <v>663</v>
      </c>
      <c r="D49" s="23">
        <f t="shared" si="1"/>
        <v>6</v>
      </c>
      <c r="E49" s="24" t="s">
        <v>662</v>
      </c>
      <c r="F49" s="23">
        <f t="shared" si="6"/>
        <v>7</v>
      </c>
      <c r="G49" s="24" t="s">
        <v>662</v>
      </c>
      <c r="H49" s="23">
        <f t="shared" si="7"/>
        <v>7</v>
      </c>
      <c r="I49" s="24" t="s">
        <v>666</v>
      </c>
      <c r="J49" s="23">
        <f t="shared" si="8"/>
        <v>4</v>
      </c>
      <c r="K49" s="24" t="s">
        <v>659</v>
      </c>
      <c r="L49" s="23">
        <f t="shared" si="9"/>
        <v>8</v>
      </c>
      <c r="M49" s="24" t="s">
        <v>661</v>
      </c>
      <c r="N49" s="23">
        <f t="shared" si="10"/>
        <v>9</v>
      </c>
      <c r="O49" s="24" t="s">
        <v>662</v>
      </c>
      <c r="P49" s="23">
        <f t="shared" si="11"/>
        <v>7</v>
      </c>
      <c r="Q49" s="24" t="s">
        <v>661</v>
      </c>
      <c r="R49" s="23">
        <f t="shared" si="12"/>
        <v>9</v>
      </c>
      <c r="S49" s="24">
        <f t="shared" si="2"/>
        <v>276</v>
      </c>
      <c r="T49" s="25">
        <f t="shared" si="3"/>
        <v>6.5714285714285712</v>
      </c>
      <c r="U49" s="28">
        <v>279</v>
      </c>
      <c r="V49" s="26">
        <f t="shared" si="4"/>
        <v>6.9375</v>
      </c>
      <c r="W49" s="55" t="s">
        <v>556</v>
      </c>
    </row>
    <row r="50" spans="1:23" ht="24" customHeight="1" x14ac:dyDescent="0.35">
      <c r="A50" s="24">
        <f t="shared" si="5"/>
        <v>47</v>
      </c>
      <c r="B50" s="54">
        <v>1715047</v>
      </c>
      <c r="C50" s="24" t="s">
        <v>665</v>
      </c>
      <c r="D50" s="23">
        <f t="shared" si="1"/>
        <v>5</v>
      </c>
      <c r="E50" s="24" t="s">
        <v>666</v>
      </c>
      <c r="F50" s="23">
        <f t="shared" si="6"/>
        <v>4</v>
      </c>
      <c r="G50" s="24" t="s">
        <v>659</v>
      </c>
      <c r="H50" s="23">
        <f t="shared" si="7"/>
        <v>8</v>
      </c>
      <c r="I50" s="24" t="s">
        <v>666</v>
      </c>
      <c r="J50" s="23">
        <f t="shared" si="8"/>
        <v>4</v>
      </c>
      <c r="K50" s="68" t="s">
        <v>660</v>
      </c>
      <c r="L50" s="23">
        <f t="shared" si="9"/>
        <v>0</v>
      </c>
      <c r="M50" s="24" t="s">
        <v>659</v>
      </c>
      <c r="N50" s="23">
        <f t="shared" si="10"/>
        <v>8</v>
      </c>
      <c r="O50" s="24" t="s">
        <v>662</v>
      </c>
      <c r="P50" s="23">
        <f t="shared" si="11"/>
        <v>7</v>
      </c>
      <c r="Q50" s="24" t="s">
        <v>661</v>
      </c>
      <c r="R50" s="23">
        <f t="shared" si="12"/>
        <v>9</v>
      </c>
      <c r="S50" s="24">
        <f t="shared" si="2"/>
        <v>200</v>
      </c>
      <c r="T50" s="25">
        <f t="shared" si="3"/>
        <v>4.7619047619047619</v>
      </c>
      <c r="U50" s="28">
        <v>231</v>
      </c>
      <c r="V50" s="26">
        <f t="shared" si="4"/>
        <v>5.3875000000000002</v>
      </c>
      <c r="W50" s="55" t="s">
        <v>557</v>
      </c>
    </row>
    <row r="51" spans="1:23" ht="24" customHeight="1" x14ac:dyDescent="0.35">
      <c r="A51" s="24">
        <f t="shared" si="5"/>
        <v>48</v>
      </c>
      <c r="B51" s="54">
        <v>1715048</v>
      </c>
      <c r="C51" s="24" t="s">
        <v>659</v>
      </c>
      <c r="D51" s="23">
        <f t="shared" si="1"/>
        <v>8</v>
      </c>
      <c r="E51" s="24" t="s">
        <v>659</v>
      </c>
      <c r="F51" s="23">
        <f t="shared" si="6"/>
        <v>8</v>
      </c>
      <c r="G51" s="24" t="s">
        <v>661</v>
      </c>
      <c r="H51" s="23">
        <f t="shared" si="7"/>
        <v>9</v>
      </c>
      <c r="I51" s="24" t="s">
        <v>661</v>
      </c>
      <c r="J51" s="23">
        <f t="shared" si="8"/>
        <v>9</v>
      </c>
      <c r="K51" s="24" t="s">
        <v>661</v>
      </c>
      <c r="L51" s="23">
        <f t="shared" si="9"/>
        <v>9</v>
      </c>
      <c r="M51" s="24" t="s">
        <v>664</v>
      </c>
      <c r="N51" s="23">
        <f t="shared" si="10"/>
        <v>10</v>
      </c>
      <c r="O51" s="24" t="s">
        <v>659</v>
      </c>
      <c r="P51" s="23">
        <f t="shared" si="11"/>
        <v>8</v>
      </c>
      <c r="Q51" s="24" t="s">
        <v>661</v>
      </c>
      <c r="R51" s="23">
        <f t="shared" si="12"/>
        <v>9</v>
      </c>
      <c r="S51" s="24">
        <f t="shared" si="2"/>
        <v>362</v>
      </c>
      <c r="T51" s="25">
        <f t="shared" si="3"/>
        <v>8.6190476190476186</v>
      </c>
      <c r="U51" s="28">
        <v>327</v>
      </c>
      <c r="V51" s="26">
        <f t="shared" si="4"/>
        <v>8.6125000000000007</v>
      </c>
      <c r="W51" s="55" t="s">
        <v>558</v>
      </c>
    </row>
    <row r="52" spans="1:23" ht="24" customHeight="1" x14ac:dyDescent="0.35">
      <c r="A52" s="24">
        <f t="shared" si="5"/>
        <v>49</v>
      </c>
      <c r="B52" s="54">
        <v>1715049</v>
      </c>
      <c r="C52" s="24" t="s">
        <v>661</v>
      </c>
      <c r="D52" s="23">
        <f t="shared" si="1"/>
        <v>9</v>
      </c>
      <c r="E52" s="24" t="s">
        <v>661</v>
      </c>
      <c r="F52" s="23">
        <f t="shared" si="6"/>
        <v>9</v>
      </c>
      <c r="G52" s="24" t="s">
        <v>661</v>
      </c>
      <c r="H52" s="23">
        <f t="shared" si="7"/>
        <v>9</v>
      </c>
      <c r="I52" s="24" t="s">
        <v>661</v>
      </c>
      <c r="J52" s="23">
        <f t="shared" si="8"/>
        <v>9</v>
      </c>
      <c r="K52" s="24" t="s">
        <v>661</v>
      </c>
      <c r="L52" s="23">
        <f t="shared" si="9"/>
        <v>9</v>
      </c>
      <c r="M52" s="24" t="s">
        <v>664</v>
      </c>
      <c r="N52" s="23">
        <f t="shared" si="10"/>
        <v>10</v>
      </c>
      <c r="O52" s="24" t="s">
        <v>661</v>
      </c>
      <c r="P52" s="23">
        <f t="shared" si="11"/>
        <v>9</v>
      </c>
      <c r="Q52" s="24" t="s">
        <v>661</v>
      </c>
      <c r="R52" s="23">
        <f t="shared" si="12"/>
        <v>9</v>
      </c>
      <c r="S52" s="24">
        <f t="shared" si="2"/>
        <v>380</v>
      </c>
      <c r="T52" s="25">
        <f t="shared" si="3"/>
        <v>9.0476190476190474</v>
      </c>
      <c r="U52" s="28">
        <v>333</v>
      </c>
      <c r="V52" s="26">
        <f t="shared" si="4"/>
        <v>8.9124999999999996</v>
      </c>
      <c r="W52" s="55" t="s">
        <v>559</v>
      </c>
    </row>
    <row r="53" spans="1:23" ht="24" customHeight="1" x14ac:dyDescent="0.35">
      <c r="A53" s="24">
        <f t="shared" si="5"/>
        <v>50</v>
      </c>
      <c r="B53" s="54">
        <v>1715050</v>
      </c>
      <c r="C53" s="24" t="s">
        <v>661</v>
      </c>
      <c r="D53" s="23">
        <f t="shared" si="1"/>
        <v>9</v>
      </c>
      <c r="E53" s="24" t="s">
        <v>662</v>
      </c>
      <c r="F53" s="23">
        <f t="shared" si="6"/>
        <v>7</v>
      </c>
      <c r="G53" s="24" t="s">
        <v>659</v>
      </c>
      <c r="H53" s="23">
        <f t="shared" si="7"/>
        <v>8</v>
      </c>
      <c r="I53" s="24" t="s">
        <v>662</v>
      </c>
      <c r="J53" s="23">
        <f t="shared" si="8"/>
        <v>7</v>
      </c>
      <c r="K53" s="24" t="s">
        <v>661</v>
      </c>
      <c r="L53" s="23">
        <f t="shared" si="9"/>
        <v>9</v>
      </c>
      <c r="M53" s="24" t="s">
        <v>664</v>
      </c>
      <c r="N53" s="23">
        <f t="shared" si="10"/>
        <v>10</v>
      </c>
      <c r="O53" s="24" t="s">
        <v>661</v>
      </c>
      <c r="P53" s="23">
        <f t="shared" si="11"/>
        <v>9</v>
      </c>
      <c r="Q53" s="24" t="s">
        <v>661</v>
      </c>
      <c r="R53" s="23">
        <f t="shared" si="12"/>
        <v>9</v>
      </c>
      <c r="S53" s="24">
        <f t="shared" si="2"/>
        <v>342</v>
      </c>
      <c r="T53" s="25">
        <f t="shared" si="3"/>
        <v>8.1428571428571423</v>
      </c>
      <c r="U53" s="28">
        <v>340</v>
      </c>
      <c r="V53" s="26">
        <f t="shared" si="4"/>
        <v>8.5250000000000004</v>
      </c>
      <c r="W53" s="55" t="s">
        <v>560</v>
      </c>
    </row>
    <row r="54" spans="1:23" ht="24" customHeight="1" x14ac:dyDescent="0.35">
      <c r="A54" s="24">
        <f t="shared" si="5"/>
        <v>51</v>
      </c>
      <c r="B54" s="54">
        <v>1715051</v>
      </c>
      <c r="C54" s="24" t="s">
        <v>666</v>
      </c>
      <c r="D54" s="23">
        <f t="shared" si="1"/>
        <v>4</v>
      </c>
      <c r="E54" s="24" t="s">
        <v>665</v>
      </c>
      <c r="F54" s="23">
        <f t="shared" si="6"/>
        <v>5</v>
      </c>
      <c r="G54" s="24" t="s">
        <v>663</v>
      </c>
      <c r="H54" s="23">
        <f t="shared" si="7"/>
        <v>6</v>
      </c>
      <c r="I54" s="68" t="s">
        <v>660</v>
      </c>
      <c r="J54" s="23">
        <f t="shared" si="8"/>
        <v>0</v>
      </c>
      <c r="K54" s="24" t="s">
        <v>666</v>
      </c>
      <c r="L54" s="23">
        <f t="shared" si="9"/>
        <v>4</v>
      </c>
      <c r="M54" s="24" t="s">
        <v>661</v>
      </c>
      <c r="N54" s="23">
        <f t="shared" si="10"/>
        <v>9</v>
      </c>
      <c r="O54" s="24" t="s">
        <v>659</v>
      </c>
      <c r="P54" s="23">
        <f t="shared" si="11"/>
        <v>8</v>
      </c>
      <c r="Q54" s="24" t="s">
        <v>661</v>
      </c>
      <c r="R54" s="23">
        <f t="shared" si="12"/>
        <v>9</v>
      </c>
      <c r="S54" s="24">
        <f t="shared" si="2"/>
        <v>184</v>
      </c>
      <c r="T54" s="25">
        <f t="shared" si="3"/>
        <v>4.3809523809523814</v>
      </c>
      <c r="U54" s="28">
        <v>205</v>
      </c>
      <c r="V54" s="26">
        <f t="shared" si="4"/>
        <v>4.8624999999999998</v>
      </c>
      <c r="W54" s="55" t="s">
        <v>561</v>
      </c>
    </row>
    <row r="55" spans="1:23" ht="24" customHeight="1" x14ac:dyDescent="0.35">
      <c r="A55" s="24">
        <f t="shared" si="5"/>
        <v>52</v>
      </c>
      <c r="B55" s="54">
        <v>1715052</v>
      </c>
      <c r="C55" s="24" t="s">
        <v>665</v>
      </c>
      <c r="D55" s="23">
        <f t="shared" si="1"/>
        <v>5</v>
      </c>
      <c r="E55" s="24" t="s">
        <v>663</v>
      </c>
      <c r="F55" s="23">
        <f t="shared" si="6"/>
        <v>6</v>
      </c>
      <c r="G55" s="24" t="s">
        <v>663</v>
      </c>
      <c r="H55" s="23">
        <f t="shared" si="7"/>
        <v>6</v>
      </c>
      <c r="I55" s="24" t="s">
        <v>666</v>
      </c>
      <c r="J55" s="23">
        <f t="shared" si="8"/>
        <v>4</v>
      </c>
      <c r="K55" s="24" t="s">
        <v>665</v>
      </c>
      <c r="L55" s="23">
        <f t="shared" si="9"/>
        <v>5</v>
      </c>
      <c r="M55" s="24" t="s">
        <v>659</v>
      </c>
      <c r="N55" s="23">
        <f t="shared" si="10"/>
        <v>8</v>
      </c>
      <c r="O55" s="24" t="s">
        <v>659</v>
      </c>
      <c r="P55" s="23">
        <f t="shared" si="11"/>
        <v>8</v>
      </c>
      <c r="Q55" s="24" t="s">
        <v>659</v>
      </c>
      <c r="R55" s="23">
        <f t="shared" si="12"/>
        <v>8</v>
      </c>
      <c r="S55" s="24">
        <f t="shared" si="2"/>
        <v>234</v>
      </c>
      <c r="T55" s="25">
        <f t="shared" si="3"/>
        <v>5.5714285714285712</v>
      </c>
      <c r="U55" s="28">
        <v>235</v>
      </c>
      <c r="V55" s="26">
        <f t="shared" si="4"/>
        <v>5.8624999999999998</v>
      </c>
      <c r="W55" s="55" t="s">
        <v>562</v>
      </c>
    </row>
    <row r="56" spans="1:23" ht="24" customHeight="1" x14ac:dyDescent="0.35">
      <c r="A56" s="24">
        <f t="shared" si="5"/>
        <v>53</v>
      </c>
      <c r="B56" s="54">
        <v>1715053</v>
      </c>
      <c r="C56" s="24" t="s">
        <v>663</v>
      </c>
      <c r="D56" s="23">
        <f t="shared" si="1"/>
        <v>6</v>
      </c>
      <c r="E56" s="24" t="s">
        <v>662</v>
      </c>
      <c r="F56" s="23">
        <f t="shared" si="6"/>
        <v>7</v>
      </c>
      <c r="G56" s="24" t="s">
        <v>659</v>
      </c>
      <c r="H56" s="23">
        <f t="shared" si="7"/>
        <v>8</v>
      </c>
      <c r="I56" s="24" t="s">
        <v>662</v>
      </c>
      <c r="J56" s="23">
        <f t="shared" si="8"/>
        <v>7</v>
      </c>
      <c r="K56" s="24" t="s">
        <v>665</v>
      </c>
      <c r="L56" s="23">
        <f t="shared" si="9"/>
        <v>5</v>
      </c>
      <c r="M56" s="24" t="s">
        <v>664</v>
      </c>
      <c r="N56" s="23">
        <f t="shared" si="10"/>
        <v>10</v>
      </c>
      <c r="O56" s="24" t="s">
        <v>659</v>
      </c>
      <c r="P56" s="23">
        <f t="shared" si="11"/>
        <v>8</v>
      </c>
      <c r="Q56" s="24" t="s">
        <v>659</v>
      </c>
      <c r="R56" s="23">
        <f t="shared" si="12"/>
        <v>8</v>
      </c>
      <c r="S56" s="24">
        <f t="shared" si="2"/>
        <v>290</v>
      </c>
      <c r="T56" s="25">
        <f t="shared" si="3"/>
        <v>6.9047619047619051</v>
      </c>
      <c r="U56" s="28">
        <v>304</v>
      </c>
      <c r="V56" s="26">
        <f t="shared" si="4"/>
        <v>7.4249999999999998</v>
      </c>
      <c r="W56" s="55" t="s">
        <v>53</v>
      </c>
    </row>
    <row r="57" spans="1:23" ht="24" customHeight="1" x14ac:dyDescent="0.35">
      <c r="A57" s="24">
        <f t="shared" si="5"/>
        <v>54</v>
      </c>
      <c r="B57" s="54">
        <v>1715054</v>
      </c>
      <c r="C57" s="24" t="s">
        <v>663</v>
      </c>
      <c r="D57" s="23">
        <f t="shared" si="1"/>
        <v>6</v>
      </c>
      <c r="E57" s="24" t="s">
        <v>663</v>
      </c>
      <c r="F57" s="23">
        <f t="shared" si="6"/>
        <v>6</v>
      </c>
      <c r="G57" s="24" t="s">
        <v>663</v>
      </c>
      <c r="H57" s="23">
        <f t="shared" si="7"/>
        <v>6</v>
      </c>
      <c r="I57" s="24" t="s">
        <v>665</v>
      </c>
      <c r="J57" s="23">
        <f t="shared" si="8"/>
        <v>5</v>
      </c>
      <c r="K57" s="24" t="s">
        <v>666</v>
      </c>
      <c r="L57" s="23">
        <f t="shared" si="9"/>
        <v>4</v>
      </c>
      <c r="M57" s="24" t="s">
        <v>662</v>
      </c>
      <c r="N57" s="23">
        <f t="shared" si="10"/>
        <v>7</v>
      </c>
      <c r="O57" s="24" t="s">
        <v>659</v>
      </c>
      <c r="P57" s="23">
        <f t="shared" si="11"/>
        <v>8</v>
      </c>
      <c r="Q57" s="24" t="s">
        <v>662</v>
      </c>
      <c r="R57" s="23">
        <f t="shared" si="12"/>
        <v>7</v>
      </c>
      <c r="S57" s="24">
        <f t="shared" si="2"/>
        <v>240</v>
      </c>
      <c r="T57" s="25">
        <f t="shared" si="3"/>
        <v>5.7142857142857144</v>
      </c>
      <c r="U57" s="28">
        <v>233</v>
      </c>
      <c r="V57" s="26">
        <f t="shared" si="4"/>
        <v>5.9124999999999996</v>
      </c>
      <c r="W57" s="55" t="s">
        <v>563</v>
      </c>
    </row>
    <row r="58" spans="1:23" ht="24" customHeight="1" x14ac:dyDescent="0.35">
      <c r="A58" s="24">
        <f t="shared" si="5"/>
        <v>55</v>
      </c>
      <c r="B58" s="54">
        <v>1715055</v>
      </c>
      <c r="C58" s="24" t="s">
        <v>663</v>
      </c>
      <c r="D58" s="23">
        <f t="shared" si="1"/>
        <v>6</v>
      </c>
      <c r="E58" s="24" t="s">
        <v>663</v>
      </c>
      <c r="F58" s="23">
        <f t="shared" si="6"/>
        <v>6</v>
      </c>
      <c r="G58" s="24" t="s">
        <v>662</v>
      </c>
      <c r="H58" s="23">
        <f t="shared" si="7"/>
        <v>7</v>
      </c>
      <c r="I58" s="24" t="s">
        <v>662</v>
      </c>
      <c r="J58" s="23">
        <f t="shared" si="8"/>
        <v>7</v>
      </c>
      <c r="K58" s="24" t="s">
        <v>662</v>
      </c>
      <c r="L58" s="23">
        <f t="shared" si="9"/>
        <v>7</v>
      </c>
      <c r="M58" s="24" t="s">
        <v>664</v>
      </c>
      <c r="N58" s="23">
        <f t="shared" si="10"/>
        <v>10</v>
      </c>
      <c r="O58" s="24" t="s">
        <v>659</v>
      </c>
      <c r="P58" s="23">
        <f t="shared" si="11"/>
        <v>8</v>
      </c>
      <c r="Q58" s="24" t="s">
        <v>659</v>
      </c>
      <c r="R58" s="23">
        <f t="shared" si="12"/>
        <v>8</v>
      </c>
      <c r="S58" s="24">
        <f t="shared" si="2"/>
        <v>288</v>
      </c>
      <c r="T58" s="25">
        <f t="shared" si="3"/>
        <v>6.8571428571428568</v>
      </c>
      <c r="U58" s="28">
        <v>273</v>
      </c>
      <c r="V58" s="26">
        <f t="shared" si="4"/>
        <v>7.0125000000000002</v>
      </c>
      <c r="W58" s="55" t="s">
        <v>564</v>
      </c>
    </row>
    <row r="59" spans="1:23" ht="24" customHeight="1" x14ac:dyDescent="0.35">
      <c r="A59" s="24">
        <f t="shared" si="5"/>
        <v>56</v>
      </c>
      <c r="B59" s="54">
        <v>1715056</v>
      </c>
      <c r="C59" s="24" t="s">
        <v>661</v>
      </c>
      <c r="D59" s="23">
        <f t="shared" si="1"/>
        <v>9</v>
      </c>
      <c r="E59" s="24" t="s">
        <v>659</v>
      </c>
      <c r="F59" s="23">
        <f t="shared" si="6"/>
        <v>8</v>
      </c>
      <c r="G59" s="24" t="s">
        <v>663</v>
      </c>
      <c r="H59" s="23">
        <f t="shared" si="7"/>
        <v>6</v>
      </c>
      <c r="I59" s="24" t="s">
        <v>662</v>
      </c>
      <c r="J59" s="23">
        <f t="shared" si="8"/>
        <v>7</v>
      </c>
      <c r="K59" s="24" t="s">
        <v>663</v>
      </c>
      <c r="L59" s="23">
        <f t="shared" si="9"/>
        <v>6</v>
      </c>
      <c r="M59" s="24" t="s">
        <v>662</v>
      </c>
      <c r="N59" s="23">
        <f t="shared" si="10"/>
        <v>7</v>
      </c>
      <c r="O59" s="24" t="s">
        <v>659</v>
      </c>
      <c r="P59" s="23">
        <f t="shared" si="11"/>
        <v>8</v>
      </c>
      <c r="Q59" s="24" t="s">
        <v>662</v>
      </c>
      <c r="R59" s="23">
        <f t="shared" si="12"/>
        <v>7</v>
      </c>
      <c r="S59" s="24">
        <f t="shared" si="2"/>
        <v>308</v>
      </c>
      <c r="T59" s="25">
        <f t="shared" si="3"/>
        <v>7.333333333333333</v>
      </c>
      <c r="U59" s="28">
        <v>294</v>
      </c>
      <c r="V59" s="26">
        <f t="shared" si="4"/>
        <v>7.5250000000000004</v>
      </c>
      <c r="W59" s="55" t="s">
        <v>565</v>
      </c>
    </row>
    <row r="60" spans="1:23" ht="24" customHeight="1" x14ac:dyDescent="0.35">
      <c r="A60" s="24">
        <f t="shared" si="5"/>
        <v>57</v>
      </c>
      <c r="B60" s="54">
        <v>1715057</v>
      </c>
      <c r="C60" s="24" t="s">
        <v>663</v>
      </c>
      <c r="D60" s="23">
        <f t="shared" si="1"/>
        <v>6</v>
      </c>
      <c r="E60" s="24" t="s">
        <v>663</v>
      </c>
      <c r="F60" s="23">
        <f t="shared" si="6"/>
        <v>6</v>
      </c>
      <c r="G60" s="24" t="s">
        <v>662</v>
      </c>
      <c r="H60" s="23">
        <f t="shared" si="7"/>
        <v>7</v>
      </c>
      <c r="I60" s="24" t="s">
        <v>665</v>
      </c>
      <c r="J60" s="23">
        <f t="shared" si="8"/>
        <v>5</v>
      </c>
      <c r="K60" s="24" t="s">
        <v>665</v>
      </c>
      <c r="L60" s="23">
        <f t="shared" si="9"/>
        <v>5</v>
      </c>
      <c r="M60" s="24" t="s">
        <v>661</v>
      </c>
      <c r="N60" s="23">
        <f t="shared" si="10"/>
        <v>9</v>
      </c>
      <c r="O60" s="24" t="s">
        <v>659</v>
      </c>
      <c r="P60" s="23">
        <f t="shared" si="11"/>
        <v>8</v>
      </c>
      <c r="Q60" s="24" t="s">
        <v>661</v>
      </c>
      <c r="R60" s="23">
        <f t="shared" si="12"/>
        <v>9</v>
      </c>
      <c r="S60" s="24">
        <f t="shared" si="2"/>
        <v>260</v>
      </c>
      <c r="T60" s="25">
        <f t="shared" si="3"/>
        <v>6.1904761904761907</v>
      </c>
      <c r="U60" s="28">
        <v>249</v>
      </c>
      <c r="V60" s="26">
        <f t="shared" si="4"/>
        <v>6.3624999999999998</v>
      </c>
      <c r="W60" s="55" t="s">
        <v>566</v>
      </c>
    </row>
    <row r="61" spans="1:23" ht="24" customHeight="1" x14ac:dyDescent="0.35">
      <c r="A61" s="24">
        <f t="shared" si="5"/>
        <v>58</v>
      </c>
      <c r="B61" s="54">
        <v>1715058</v>
      </c>
      <c r="C61" s="24" t="s">
        <v>665</v>
      </c>
      <c r="D61" s="23">
        <f t="shared" si="1"/>
        <v>5</v>
      </c>
      <c r="E61" s="24" t="s">
        <v>665</v>
      </c>
      <c r="F61" s="23">
        <f t="shared" si="6"/>
        <v>5</v>
      </c>
      <c r="G61" s="24" t="s">
        <v>662</v>
      </c>
      <c r="H61" s="23">
        <f t="shared" si="7"/>
        <v>7</v>
      </c>
      <c r="I61" s="24" t="s">
        <v>666</v>
      </c>
      <c r="J61" s="23">
        <f t="shared" si="8"/>
        <v>4</v>
      </c>
      <c r="K61" s="68" t="s">
        <v>660</v>
      </c>
      <c r="L61" s="23">
        <f t="shared" si="9"/>
        <v>0</v>
      </c>
      <c r="M61" s="24" t="s">
        <v>662</v>
      </c>
      <c r="N61" s="23">
        <f t="shared" si="10"/>
        <v>7</v>
      </c>
      <c r="O61" s="24" t="s">
        <v>659</v>
      </c>
      <c r="P61" s="23">
        <f t="shared" si="11"/>
        <v>8</v>
      </c>
      <c r="Q61" s="24" t="s">
        <v>662</v>
      </c>
      <c r="R61" s="23">
        <f t="shared" si="12"/>
        <v>7</v>
      </c>
      <c r="S61" s="24">
        <f t="shared" si="2"/>
        <v>198</v>
      </c>
      <c r="T61" s="25">
        <f t="shared" si="3"/>
        <v>4.7142857142857144</v>
      </c>
      <c r="U61" s="28">
        <v>212</v>
      </c>
      <c r="V61" s="26">
        <f t="shared" si="4"/>
        <v>5.125</v>
      </c>
      <c r="W61" s="55" t="s">
        <v>567</v>
      </c>
    </row>
    <row r="62" spans="1:23" ht="24" customHeight="1" x14ac:dyDescent="0.35">
      <c r="A62" s="24">
        <f t="shared" si="5"/>
        <v>59</v>
      </c>
      <c r="B62" s="54">
        <v>1715059</v>
      </c>
      <c r="C62" s="24" t="s">
        <v>662</v>
      </c>
      <c r="D62" s="23">
        <f t="shared" si="1"/>
        <v>7</v>
      </c>
      <c r="E62" s="24" t="s">
        <v>662</v>
      </c>
      <c r="F62" s="23">
        <f t="shared" si="6"/>
        <v>7</v>
      </c>
      <c r="G62" s="24" t="s">
        <v>659</v>
      </c>
      <c r="H62" s="23">
        <f t="shared" si="7"/>
        <v>8</v>
      </c>
      <c r="I62" s="24" t="s">
        <v>663</v>
      </c>
      <c r="J62" s="23">
        <f t="shared" si="8"/>
        <v>6</v>
      </c>
      <c r="K62" s="24" t="s">
        <v>663</v>
      </c>
      <c r="L62" s="23">
        <f t="shared" si="9"/>
        <v>6</v>
      </c>
      <c r="M62" s="24" t="s">
        <v>661</v>
      </c>
      <c r="N62" s="23">
        <f t="shared" si="10"/>
        <v>9</v>
      </c>
      <c r="O62" s="24" t="s">
        <v>659</v>
      </c>
      <c r="P62" s="23">
        <f t="shared" si="11"/>
        <v>8</v>
      </c>
      <c r="Q62" s="24" t="s">
        <v>661</v>
      </c>
      <c r="R62" s="23">
        <f t="shared" si="12"/>
        <v>9</v>
      </c>
      <c r="S62" s="24">
        <f t="shared" si="2"/>
        <v>296</v>
      </c>
      <c r="T62" s="25">
        <f t="shared" si="3"/>
        <v>7.0476190476190474</v>
      </c>
      <c r="U62" s="28">
        <v>304</v>
      </c>
      <c r="V62" s="26">
        <f t="shared" si="4"/>
        <v>7.5</v>
      </c>
      <c r="W62" s="55" t="s">
        <v>568</v>
      </c>
    </row>
    <row r="63" spans="1:23" ht="24" customHeight="1" x14ac:dyDescent="0.35">
      <c r="A63" s="24">
        <f t="shared" si="5"/>
        <v>60</v>
      </c>
      <c r="B63" s="54">
        <v>1715060</v>
      </c>
      <c r="C63" s="24" t="s">
        <v>662</v>
      </c>
      <c r="D63" s="23">
        <f t="shared" si="1"/>
        <v>7</v>
      </c>
      <c r="E63" s="24" t="s">
        <v>659</v>
      </c>
      <c r="F63" s="23">
        <f t="shared" si="6"/>
        <v>8</v>
      </c>
      <c r="G63" s="24" t="s">
        <v>659</v>
      </c>
      <c r="H63" s="23">
        <f t="shared" si="7"/>
        <v>8</v>
      </c>
      <c r="I63" s="24" t="s">
        <v>662</v>
      </c>
      <c r="J63" s="23">
        <f t="shared" si="8"/>
        <v>7</v>
      </c>
      <c r="K63" s="24" t="s">
        <v>662</v>
      </c>
      <c r="L63" s="23">
        <f t="shared" si="9"/>
        <v>7</v>
      </c>
      <c r="M63" s="24" t="s">
        <v>661</v>
      </c>
      <c r="N63" s="23">
        <f t="shared" si="10"/>
        <v>9</v>
      </c>
      <c r="O63" s="24" t="s">
        <v>659</v>
      </c>
      <c r="P63" s="23">
        <f t="shared" si="11"/>
        <v>8</v>
      </c>
      <c r="Q63" s="24" t="s">
        <v>661</v>
      </c>
      <c r="R63" s="23">
        <f t="shared" si="12"/>
        <v>9</v>
      </c>
      <c r="S63" s="24">
        <f t="shared" si="2"/>
        <v>318</v>
      </c>
      <c r="T63" s="25">
        <f t="shared" si="3"/>
        <v>7.5714285714285712</v>
      </c>
      <c r="U63" s="28">
        <v>291</v>
      </c>
      <c r="V63" s="26">
        <f t="shared" si="4"/>
        <v>7.6124999999999998</v>
      </c>
      <c r="W63" s="55" t="s">
        <v>569</v>
      </c>
    </row>
    <row r="64" spans="1:23" ht="24" customHeight="1" x14ac:dyDescent="0.35">
      <c r="A64" s="24">
        <f t="shared" si="5"/>
        <v>61</v>
      </c>
      <c r="B64" s="54">
        <v>1715061</v>
      </c>
      <c r="C64" s="24" t="s">
        <v>663</v>
      </c>
      <c r="D64" s="23">
        <f t="shared" si="1"/>
        <v>6</v>
      </c>
      <c r="E64" s="24" t="s">
        <v>665</v>
      </c>
      <c r="F64" s="23">
        <f t="shared" si="6"/>
        <v>5</v>
      </c>
      <c r="G64" s="24" t="s">
        <v>663</v>
      </c>
      <c r="H64" s="23">
        <f t="shared" si="7"/>
        <v>6</v>
      </c>
      <c r="I64" s="24" t="s">
        <v>665</v>
      </c>
      <c r="J64" s="23">
        <f t="shared" si="8"/>
        <v>5</v>
      </c>
      <c r="K64" s="24" t="s">
        <v>662</v>
      </c>
      <c r="L64" s="23">
        <f t="shared" si="9"/>
        <v>7</v>
      </c>
      <c r="M64" s="24" t="s">
        <v>659</v>
      </c>
      <c r="N64" s="23">
        <f t="shared" si="10"/>
        <v>8</v>
      </c>
      <c r="O64" s="24" t="s">
        <v>659</v>
      </c>
      <c r="P64" s="23">
        <f t="shared" si="11"/>
        <v>8</v>
      </c>
      <c r="Q64" s="24" t="s">
        <v>661</v>
      </c>
      <c r="R64" s="23">
        <f t="shared" si="12"/>
        <v>9</v>
      </c>
      <c r="S64" s="24">
        <f t="shared" si="2"/>
        <v>256</v>
      </c>
      <c r="T64" s="25">
        <f t="shared" si="3"/>
        <v>6.0952380952380949</v>
      </c>
      <c r="U64" s="28">
        <v>254</v>
      </c>
      <c r="V64" s="26">
        <f t="shared" si="4"/>
        <v>6.375</v>
      </c>
      <c r="W64" s="55" t="s">
        <v>570</v>
      </c>
    </row>
    <row r="65" spans="1:23" ht="24" customHeight="1" x14ac:dyDescent="0.35">
      <c r="A65" s="24">
        <f t="shared" si="5"/>
        <v>62</v>
      </c>
      <c r="B65" s="54">
        <v>1715062</v>
      </c>
      <c r="C65" s="24" t="s">
        <v>663</v>
      </c>
      <c r="D65" s="23">
        <f t="shared" si="1"/>
        <v>6</v>
      </c>
      <c r="E65" s="24" t="s">
        <v>662</v>
      </c>
      <c r="F65" s="23">
        <f t="shared" si="6"/>
        <v>7</v>
      </c>
      <c r="G65" s="24" t="s">
        <v>662</v>
      </c>
      <c r="H65" s="23">
        <f t="shared" si="7"/>
        <v>7</v>
      </c>
      <c r="I65" s="24" t="s">
        <v>663</v>
      </c>
      <c r="J65" s="23">
        <f t="shared" si="8"/>
        <v>6</v>
      </c>
      <c r="K65" s="24" t="s">
        <v>663</v>
      </c>
      <c r="L65" s="23">
        <f t="shared" si="9"/>
        <v>6</v>
      </c>
      <c r="M65" s="24" t="s">
        <v>661</v>
      </c>
      <c r="N65" s="23">
        <f t="shared" si="10"/>
        <v>9</v>
      </c>
      <c r="O65" s="24" t="s">
        <v>661</v>
      </c>
      <c r="P65" s="23">
        <f t="shared" si="11"/>
        <v>9</v>
      </c>
      <c r="Q65" s="24" t="s">
        <v>661</v>
      </c>
      <c r="R65" s="23">
        <f t="shared" si="12"/>
        <v>9</v>
      </c>
      <c r="S65" s="24">
        <f t="shared" si="2"/>
        <v>284</v>
      </c>
      <c r="T65" s="25">
        <f t="shared" si="3"/>
        <v>6.7619047619047619</v>
      </c>
      <c r="U65" s="28">
        <v>299</v>
      </c>
      <c r="V65" s="26">
        <f t="shared" si="4"/>
        <v>7.2874999999999996</v>
      </c>
      <c r="W65" s="55" t="s">
        <v>571</v>
      </c>
    </row>
    <row r="66" spans="1:23" ht="24" customHeight="1" x14ac:dyDescent="0.35">
      <c r="A66" s="24">
        <f t="shared" si="5"/>
        <v>63</v>
      </c>
      <c r="B66" s="54">
        <v>1715063</v>
      </c>
      <c r="C66" s="24" t="s">
        <v>662</v>
      </c>
      <c r="D66" s="23">
        <f t="shared" si="1"/>
        <v>7</v>
      </c>
      <c r="E66" s="24" t="s">
        <v>663</v>
      </c>
      <c r="F66" s="23">
        <f t="shared" si="6"/>
        <v>6</v>
      </c>
      <c r="G66" s="24" t="s">
        <v>663</v>
      </c>
      <c r="H66" s="23">
        <f t="shared" si="7"/>
        <v>6</v>
      </c>
      <c r="I66" s="24" t="s">
        <v>665</v>
      </c>
      <c r="J66" s="23">
        <f t="shared" si="8"/>
        <v>5</v>
      </c>
      <c r="K66" s="24" t="s">
        <v>661</v>
      </c>
      <c r="L66" s="23">
        <f t="shared" si="9"/>
        <v>9</v>
      </c>
      <c r="M66" s="24" t="s">
        <v>661</v>
      </c>
      <c r="N66" s="23">
        <f t="shared" si="10"/>
        <v>9</v>
      </c>
      <c r="O66" s="24" t="s">
        <v>662</v>
      </c>
      <c r="P66" s="23">
        <f t="shared" si="11"/>
        <v>7</v>
      </c>
      <c r="Q66" s="24" t="s">
        <v>659</v>
      </c>
      <c r="R66" s="23">
        <f t="shared" si="12"/>
        <v>8</v>
      </c>
      <c r="S66" s="24">
        <f t="shared" si="2"/>
        <v>282</v>
      </c>
      <c r="T66" s="25">
        <f t="shared" si="3"/>
        <v>6.7142857142857144</v>
      </c>
      <c r="U66" s="28">
        <v>249</v>
      </c>
      <c r="V66" s="26">
        <f t="shared" si="4"/>
        <v>6.6375000000000002</v>
      </c>
      <c r="W66" s="55" t="s">
        <v>572</v>
      </c>
    </row>
    <row r="67" spans="1:23" ht="24" customHeight="1" x14ac:dyDescent="0.35">
      <c r="A67" s="24">
        <f t="shared" si="5"/>
        <v>64</v>
      </c>
      <c r="B67" s="54">
        <v>1715064</v>
      </c>
      <c r="C67" s="24" t="s">
        <v>662</v>
      </c>
      <c r="D67" s="23">
        <f t="shared" si="1"/>
        <v>7</v>
      </c>
      <c r="E67" s="24" t="s">
        <v>659</v>
      </c>
      <c r="F67" s="23">
        <f t="shared" si="6"/>
        <v>8</v>
      </c>
      <c r="G67" s="24" t="s">
        <v>659</v>
      </c>
      <c r="H67" s="23">
        <f t="shared" si="7"/>
        <v>8</v>
      </c>
      <c r="I67" s="24" t="s">
        <v>663</v>
      </c>
      <c r="J67" s="23">
        <f t="shared" si="8"/>
        <v>6</v>
      </c>
      <c r="K67" s="24" t="s">
        <v>662</v>
      </c>
      <c r="L67" s="23">
        <f t="shared" si="9"/>
        <v>7</v>
      </c>
      <c r="M67" s="24" t="s">
        <v>661</v>
      </c>
      <c r="N67" s="23">
        <f t="shared" si="10"/>
        <v>9</v>
      </c>
      <c r="O67" s="24" t="s">
        <v>659</v>
      </c>
      <c r="P67" s="23">
        <f t="shared" si="11"/>
        <v>8</v>
      </c>
      <c r="Q67" s="24" t="s">
        <v>661</v>
      </c>
      <c r="R67" s="23">
        <f t="shared" si="12"/>
        <v>9</v>
      </c>
      <c r="S67" s="24">
        <f t="shared" si="2"/>
        <v>310</v>
      </c>
      <c r="T67" s="25">
        <f t="shared" si="3"/>
        <v>7.3809523809523814</v>
      </c>
      <c r="U67" s="28">
        <v>340</v>
      </c>
      <c r="V67" s="26">
        <f t="shared" si="4"/>
        <v>8.125</v>
      </c>
      <c r="W67" s="55" t="s">
        <v>573</v>
      </c>
    </row>
    <row r="68" spans="1:23" ht="24" customHeight="1" x14ac:dyDescent="0.35">
      <c r="A68" s="24">
        <f t="shared" si="5"/>
        <v>65</v>
      </c>
      <c r="B68" s="54">
        <v>1715065</v>
      </c>
      <c r="C68" s="24" t="s">
        <v>663</v>
      </c>
      <c r="D68" s="23">
        <f t="shared" si="1"/>
        <v>6</v>
      </c>
      <c r="E68" s="24" t="s">
        <v>662</v>
      </c>
      <c r="F68" s="23">
        <f t="shared" si="6"/>
        <v>7</v>
      </c>
      <c r="G68" s="24" t="s">
        <v>659</v>
      </c>
      <c r="H68" s="23">
        <f t="shared" si="7"/>
        <v>8</v>
      </c>
      <c r="I68" s="24" t="s">
        <v>662</v>
      </c>
      <c r="J68" s="23">
        <f t="shared" si="8"/>
        <v>7</v>
      </c>
      <c r="K68" s="24" t="s">
        <v>659</v>
      </c>
      <c r="L68" s="23">
        <f t="shared" si="9"/>
        <v>8</v>
      </c>
      <c r="M68" s="24" t="s">
        <v>661</v>
      </c>
      <c r="N68" s="23">
        <f t="shared" si="10"/>
        <v>9</v>
      </c>
      <c r="O68" s="24" t="s">
        <v>659</v>
      </c>
      <c r="P68" s="23">
        <f t="shared" si="11"/>
        <v>8</v>
      </c>
      <c r="Q68" s="24" t="s">
        <v>661</v>
      </c>
      <c r="R68" s="23">
        <f t="shared" si="12"/>
        <v>9</v>
      </c>
      <c r="S68" s="24">
        <f t="shared" si="2"/>
        <v>308</v>
      </c>
      <c r="T68" s="25">
        <f t="shared" si="3"/>
        <v>7.333333333333333</v>
      </c>
      <c r="U68" s="28">
        <v>343</v>
      </c>
      <c r="V68" s="26">
        <f t="shared" si="4"/>
        <v>8.1374999999999993</v>
      </c>
      <c r="W68" s="55" t="s">
        <v>574</v>
      </c>
    </row>
    <row r="69" spans="1:23" ht="24" customHeight="1" x14ac:dyDescent="0.35">
      <c r="A69" s="24">
        <f t="shared" si="5"/>
        <v>66</v>
      </c>
      <c r="B69" s="54">
        <v>1715066</v>
      </c>
      <c r="C69" s="24" t="s">
        <v>663</v>
      </c>
      <c r="D69" s="23">
        <f t="shared" ref="D69:D91" si="14">IF(C69="AA",10, IF(C69="AB",9, IF(C69="BB",8, IF(C69="BC",7,IF(C69="CC",6, IF(C69="CD",5, IF(C69="DD",4,IF(C69="F",0))))))))</f>
        <v>6</v>
      </c>
      <c r="E69" s="24" t="s">
        <v>659</v>
      </c>
      <c r="F69" s="23">
        <f t="shared" si="6"/>
        <v>8</v>
      </c>
      <c r="G69" s="24" t="s">
        <v>662</v>
      </c>
      <c r="H69" s="23">
        <f t="shared" si="7"/>
        <v>7</v>
      </c>
      <c r="I69" s="24" t="s">
        <v>663</v>
      </c>
      <c r="J69" s="23">
        <f t="shared" si="8"/>
        <v>6</v>
      </c>
      <c r="K69" s="24" t="s">
        <v>663</v>
      </c>
      <c r="L69" s="23">
        <f t="shared" si="9"/>
        <v>6</v>
      </c>
      <c r="M69" s="24" t="s">
        <v>659</v>
      </c>
      <c r="N69" s="23">
        <f t="shared" si="10"/>
        <v>8</v>
      </c>
      <c r="O69" s="24" t="s">
        <v>659</v>
      </c>
      <c r="P69" s="23">
        <f t="shared" si="11"/>
        <v>8</v>
      </c>
      <c r="Q69" s="24" t="s">
        <v>659</v>
      </c>
      <c r="R69" s="23">
        <f t="shared" si="12"/>
        <v>8</v>
      </c>
      <c r="S69" s="24">
        <f t="shared" ref="S69:S98" si="15">(D69*8+F69*8+H69*6+J69*8+L69*6+N69*2+P69*2+R69*2)</f>
        <v>286</v>
      </c>
      <c r="T69" s="25">
        <f t="shared" ref="T69:T98" si="16">(S69/42)</f>
        <v>6.8095238095238093</v>
      </c>
      <c r="U69" s="28">
        <v>291</v>
      </c>
      <c r="V69" s="26">
        <f t="shared" ref="V69:V98" si="17">(S69+U69)/80</f>
        <v>7.2125000000000004</v>
      </c>
      <c r="W69" s="55" t="s">
        <v>575</v>
      </c>
    </row>
    <row r="70" spans="1:23" ht="24" customHeight="1" x14ac:dyDescent="0.35">
      <c r="A70" s="24">
        <f t="shared" ref="A70:A98" si="18">A69+1</f>
        <v>67</v>
      </c>
      <c r="B70" s="54">
        <v>1715067</v>
      </c>
      <c r="C70" s="24" t="s">
        <v>659</v>
      </c>
      <c r="D70" s="23">
        <f t="shared" si="14"/>
        <v>8</v>
      </c>
      <c r="E70" s="24" t="s">
        <v>661</v>
      </c>
      <c r="F70" s="23">
        <f t="shared" si="6"/>
        <v>9</v>
      </c>
      <c r="G70" s="24" t="s">
        <v>659</v>
      </c>
      <c r="H70" s="23">
        <f t="shared" si="7"/>
        <v>8</v>
      </c>
      <c r="I70" s="24" t="s">
        <v>662</v>
      </c>
      <c r="J70" s="23">
        <f t="shared" si="8"/>
        <v>7</v>
      </c>
      <c r="K70" s="24" t="s">
        <v>661</v>
      </c>
      <c r="L70" s="23">
        <f t="shared" si="9"/>
        <v>9</v>
      </c>
      <c r="M70" s="24" t="s">
        <v>661</v>
      </c>
      <c r="N70" s="23">
        <f t="shared" si="10"/>
        <v>9</v>
      </c>
      <c r="O70" s="24" t="s">
        <v>659</v>
      </c>
      <c r="P70" s="23">
        <f t="shared" si="11"/>
        <v>8</v>
      </c>
      <c r="Q70" s="24" t="s">
        <v>661</v>
      </c>
      <c r="R70" s="23">
        <f t="shared" si="12"/>
        <v>9</v>
      </c>
      <c r="S70" s="24">
        <f t="shared" si="15"/>
        <v>346</v>
      </c>
      <c r="T70" s="25">
        <f t="shared" si="16"/>
        <v>8.2380952380952372</v>
      </c>
      <c r="U70" s="28">
        <v>294</v>
      </c>
      <c r="V70" s="26">
        <f t="shared" si="17"/>
        <v>8</v>
      </c>
      <c r="W70" s="55" t="s">
        <v>576</v>
      </c>
    </row>
    <row r="71" spans="1:23" ht="24" customHeight="1" x14ac:dyDescent="0.35">
      <c r="A71" s="24">
        <f t="shared" si="18"/>
        <v>68</v>
      </c>
      <c r="B71" s="54">
        <v>1715068</v>
      </c>
      <c r="C71" s="24" t="s">
        <v>662</v>
      </c>
      <c r="D71" s="23">
        <f t="shared" si="14"/>
        <v>7</v>
      </c>
      <c r="E71" s="24" t="s">
        <v>662</v>
      </c>
      <c r="F71" s="23">
        <f t="shared" si="6"/>
        <v>7</v>
      </c>
      <c r="G71" s="24" t="s">
        <v>659</v>
      </c>
      <c r="H71" s="23">
        <f t="shared" si="7"/>
        <v>8</v>
      </c>
      <c r="I71" s="24" t="s">
        <v>665</v>
      </c>
      <c r="J71" s="23">
        <f t="shared" si="8"/>
        <v>5</v>
      </c>
      <c r="K71" s="24" t="s">
        <v>665</v>
      </c>
      <c r="L71" s="23">
        <f t="shared" si="9"/>
        <v>5</v>
      </c>
      <c r="M71" s="73" t="s">
        <v>660</v>
      </c>
      <c r="N71" s="23">
        <f t="shared" si="10"/>
        <v>0</v>
      </c>
      <c r="O71" s="24" t="s">
        <v>660</v>
      </c>
      <c r="P71" s="23">
        <f t="shared" si="11"/>
        <v>0</v>
      </c>
      <c r="Q71" s="73" t="s">
        <v>660</v>
      </c>
      <c r="R71" s="23">
        <f t="shared" si="12"/>
        <v>0</v>
      </c>
      <c r="S71" s="24">
        <f t="shared" si="15"/>
        <v>230</v>
      </c>
      <c r="T71" s="25">
        <f t="shared" si="16"/>
        <v>5.4761904761904763</v>
      </c>
      <c r="U71" s="28">
        <v>289</v>
      </c>
      <c r="V71" s="26">
        <f t="shared" si="17"/>
        <v>6.4874999999999998</v>
      </c>
      <c r="W71" s="55" t="s">
        <v>577</v>
      </c>
    </row>
    <row r="72" spans="1:23" ht="24" customHeight="1" x14ac:dyDescent="0.35">
      <c r="A72" s="24">
        <f t="shared" si="18"/>
        <v>69</v>
      </c>
      <c r="B72" s="54">
        <v>1715069</v>
      </c>
      <c r="C72" s="24" t="s">
        <v>661</v>
      </c>
      <c r="D72" s="23">
        <f t="shared" si="14"/>
        <v>9</v>
      </c>
      <c r="E72" s="24" t="s">
        <v>661</v>
      </c>
      <c r="F72" s="23">
        <f t="shared" si="6"/>
        <v>9</v>
      </c>
      <c r="G72" s="24" t="s">
        <v>661</v>
      </c>
      <c r="H72" s="23">
        <f t="shared" si="7"/>
        <v>9</v>
      </c>
      <c r="I72" s="24" t="s">
        <v>661</v>
      </c>
      <c r="J72" s="23">
        <f t="shared" si="8"/>
        <v>9</v>
      </c>
      <c r="K72" s="24" t="s">
        <v>661</v>
      </c>
      <c r="L72" s="23">
        <f t="shared" si="9"/>
        <v>9</v>
      </c>
      <c r="M72" s="24" t="s">
        <v>664</v>
      </c>
      <c r="N72" s="23">
        <f t="shared" si="10"/>
        <v>10</v>
      </c>
      <c r="O72" s="24" t="s">
        <v>659</v>
      </c>
      <c r="P72" s="23">
        <f t="shared" si="11"/>
        <v>8</v>
      </c>
      <c r="Q72" s="24" t="s">
        <v>661</v>
      </c>
      <c r="R72" s="23">
        <f t="shared" si="12"/>
        <v>9</v>
      </c>
      <c r="S72" s="24">
        <f t="shared" si="15"/>
        <v>378</v>
      </c>
      <c r="T72" s="25">
        <f t="shared" si="16"/>
        <v>9</v>
      </c>
      <c r="U72" s="28">
        <v>349</v>
      </c>
      <c r="V72" s="26">
        <f t="shared" si="17"/>
        <v>9.0875000000000004</v>
      </c>
      <c r="W72" s="55" t="s">
        <v>578</v>
      </c>
    </row>
    <row r="73" spans="1:23" ht="24" customHeight="1" x14ac:dyDescent="0.35">
      <c r="A73" s="24">
        <f t="shared" si="18"/>
        <v>70</v>
      </c>
      <c r="B73" s="54">
        <v>1715070</v>
      </c>
      <c r="C73" s="24" t="s">
        <v>659</v>
      </c>
      <c r="D73" s="23">
        <f t="shared" si="14"/>
        <v>8</v>
      </c>
      <c r="E73" s="24" t="s">
        <v>663</v>
      </c>
      <c r="F73" s="23">
        <f t="shared" si="6"/>
        <v>6</v>
      </c>
      <c r="G73" s="24" t="s">
        <v>659</v>
      </c>
      <c r="H73" s="23">
        <f t="shared" si="7"/>
        <v>8</v>
      </c>
      <c r="I73" s="24" t="s">
        <v>663</v>
      </c>
      <c r="J73" s="23">
        <f t="shared" si="8"/>
        <v>6</v>
      </c>
      <c r="K73" s="24" t="s">
        <v>661</v>
      </c>
      <c r="L73" s="23">
        <f t="shared" si="9"/>
        <v>9</v>
      </c>
      <c r="M73" s="24" t="s">
        <v>659</v>
      </c>
      <c r="N73" s="23">
        <f t="shared" si="10"/>
        <v>8</v>
      </c>
      <c r="O73" s="24" t="s">
        <v>659</v>
      </c>
      <c r="P73" s="23">
        <f t="shared" si="11"/>
        <v>8</v>
      </c>
      <c r="Q73" s="24" t="s">
        <v>662</v>
      </c>
      <c r="R73" s="23">
        <f t="shared" si="12"/>
        <v>7</v>
      </c>
      <c r="S73" s="24">
        <f t="shared" si="15"/>
        <v>308</v>
      </c>
      <c r="T73" s="25">
        <f t="shared" si="16"/>
        <v>7.333333333333333</v>
      </c>
      <c r="U73" s="28">
        <v>277</v>
      </c>
      <c r="V73" s="26">
        <f t="shared" si="17"/>
        <v>7.3125</v>
      </c>
      <c r="W73" s="55" t="s">
        <v>579</v>
      </c>
    </row>
    <row r="74" spans="1:23" ht="24" customHeight="1" x14ac:dyDescent="0.35">
      <c r="A74" s="24">
        <f t="shared" si="18"/>
        <v>71</v>
      </c>
      <c r="B74" s="54">
        <v>1715071</v>
      </c>
      <c r="C74" s="24" t="s">
        <v>663</v>
      </c>
      <c r="D74" s="23">
        <f t="shared" si="14"/>
        <v>6</v>
      </c>
      <c r="E74" s="24" t="s">
        <v>662</v>
      </c>
      <c r="F74" s="23">
        <f t="shared" si="6"/>
        <v>7</v>
      </c>
      <c r="G74" s="24" t="s">
        <v>659</v>
      </c>
      <c r="H74" s="23">
        <f t="shared" si="7"/>
        <v>8</v>
      </c>
      <c r="I74" s="24" t="s">
        <v>665</v>
      </c>
      <c r="J74" s="23">
        <f t="shared" si="8"/>
        <v>5</v>
      </c>
      <c r="K74" s="24" t="s">
        <v>662</v>
      </c>
      <c r="L74" s="23">
        <f t="shared" si="9"/>
        <v>7</v>
      </c>
      <c r="M74" s="24" t="s">
        <v>661</v>
      </c>
      <c r="N74" s="23">
        <f t="shared" si="10"/>
        <v>9</v>
      </c>
      <c r="O74" s="24" t="s">
        <v>659</v>
      </c>
      <c r="P74" s="23">
        <f t="shared" si="11"/>
        <v>8</v>
      </c>
      <c r="Q74" s="24" t="s">
        <v>661</v>
      </c>
      <c r="R74" s="23">
        <f t="shared" si="12"/>
        <v>9</v>
      </c>
      <c r="S74" s="24">
        <f t="shared" si="15"/>
        <v>286</v>
      </c>
      <c r="T74" s="25">
        <f t="shared" si="16"/>
        <v>6.8095238095238093</v>
      </c>
      <c r="U74" s="28">
        <v>290</v>
      </c>
      <c r="V74" s="26">
        <f t="shared" si="17"/>
        <v>7.2</v>
      </c>
      <c r="W74" s="55" t="s">
        <v>580</v>
      </c>
    </row>
    <row r="75" spans="1:23" ht="24" customHeight="1" x14ac:dyDescent="0.35">
      <c r="A75" s="24">
        <f t="shared" si="18"/>
        <v>72</v>
      </c>
      <c r="B75" s="54">
        <v>1715072</v>
      </c>
      <c r="C75" s="24" t="s">
        <v>663</v>
      </c>
      <c r="D75" s="23">
        <f t="shared" si="14"/>
        <v>6</v>
      </c>
      <c r="E75" s="24" t="s">
        <v>665</v>
      </c>
      <c r="F75" s="23">
        <f t="shared" si="6"/>
        <v>5</v>
      </c>
      <c r="G75" s="24" t="s">
        <v>659</v>
      </c>
      <c r="H75" s="23">
        <f t="shared" si="7"/>
        <v>8</v>
      </c>
      <c r="I75" s="24" t="s">
        <v>665</v>
      </c>
      <c r="J75" s="23">
        <f t="shared" si="8"/>
        <v>5</v>
      </c>
      <c r="K75" s="24" t="s">
        <v>663</v>
      </c>
      <c r="L75" s="23">
        <f t="shared" si="9"/>
        <v>6</v>
      </c>
      <c r="M75" s="24" t="s">
        <v>661</v>
      </c>
      <c r="N75" s="23">
        <f t="shared" si="10"/>
        <v>9</v>
      </c>
      <c r="O75" s="24" t="s">
        <v>659</v>
      </c>
      <c r="P75" s="23">
        <f t="shared" si="11"/>
        <v>8</v>
      </c>
      <c r="Q75" s="24" t="s">
        <v>659</v>
      </c>
      <c r="R75" s="23">
        <f t="shared" si="12"/>
        <v>8</v>
      </c>
      <c r="S75" s="24">
        <f t="shared" si="15"/>
        <v>262</v>
      </c>
      <c r="T75" s="25">
        <f t="shared" si="16"/>
        <v>6.2380952380952381</v>
      </c>
      <c r="U75" s="28">
        <v>265</v>
      </c>
      <c r="V75" s="26">
        <f t="shared" si="17"/>
        <v>6.5875000000000004</v>
      </c>
      <c r="W75" s="55" t="s">
        <v>581</v>
      </c>
    </row>
    <row r="76" spans="1:23" ht="24" customHeight="1" x14ac:dyDescent="0.35">
      <c r="A76" s="24">
        <f t="shared" si="18"/>
        <v>73</v>
      </c>
      <c r="B76" s="54">
        <v>1715073</v>
      </c>
      <c r="C76" s="24" t="s">
        <v>666</v>
      </c>
      <c r="D76" s="23">
        <f t="shared" si="14"/>
        <v>4</v>
      </c>
      <c r="E76" s="24" t="s">
        <v>662</v>
      </c>
      <c r="F76" s="23">
        <f t="shared" si="6"/>
        <v>7</v>
      </c>
      <c r="G76" s="24" t="s">
        <v>665</v>
      </c>
      <c r="H76" s="23">
        <f t="shared" si="7"/>
        <v>5</v>
      </c>
      <c r="I76" s="24" t="s">
        <v>665</v>
      </c>
      <c r="J76" s="23">
        <f t="shared" si="8"/>
        <v>5</v>
      </c>
      <c r="K76" s="24" t="s">
        <v>662</v>
      </c>
      <c r="L76" s="23">
        <f t="shared" si="9"/>
        <v>7</v>
      </c>
      <c r="M76" s="24" t="s">
        <v>661</v>
      </c>
      <c r="N76" s="23">
        <f t="shared" si="10"/>
        <v>9</v>
      </c>
      <c r="O76" s="24" t="s">
        <v>662</v>
      </c>
      <c r="P76" s="23">
        <f t="shared" si="11"/>
        <v>7</v>
      </c>
      <c r="Q76" s="24" t="s">
        <v>659</v>
      </c>
      <c r="R76" s="23">
        <f t="shared" si="12"/>
        <v>8</v>
      </c>
      <c r="S76" s="24">
        <f t="shared" si="15"/>
        <v>248</v>
      </c>
      <c r="T76" s="25">
        <f t="shared" si="16"/>
        <v>5.9047619047619051</v>
      </c>
      <c r="U76" s="28">
        <v>269</v>
      </c>
      <c r="V76" s="26">
        <f t="shared" si="17"/>
        <v>6.4625000000000004</v>
      </c>
      <c r="W76" s="55" t="s">
        <v>582</v>
      </c>
    </row>
    <row r="77" spans="1:23" ht="24" customHeight="1" x14ac:dyDescent="0.35">
      <c r="A77" s="24">
        <f t="shared" si="18"/>
        <v>74</v>
      </c>
      <c r="B77" s="54">
        <v>1715074</v>
      </c>
      <c r="C77" s="24" t="s">
        <v>664</v>
      </c>
      <c r="D77" s="23">
        <f t="shared" si="14"/>
        <v>10</v>
      </c>
      <c r="E77" s="24" t="s">
        <v>661</v>
      </c>
      <c r="F77" s="23">
        <f t="shared" si="6"/>
        <v>9</v>
      </c>
      <c r="G77" s="24" t="s">
        <v>659</v>
      </c>
      <c r="H77" s="23">
        <f t="shared" si="7"/>
        <v>8</v>
      </c>
      <c r="I77" s="24" t="s">
        <v>661</v>
      </c>
      <c r="J77" s="23">
        <f t="shared" si="8"/>
        <v>9</v>
      </c>
      <c r="K77" s="24" t="s">
        <v>664</v>
      </c>
      <c r="L77" s="23">
        <f t="shared" si="9"/>
        <v>10</v>
      </c>
      <c r="M77" s="24" t="s">
        <v>664</v>
      </c>
      <c r="N77" s="23">
        <f t="shared" si="10"/>
        <v>10</v>
      </c>
      <c r="O77" s="24" t="s">
        <v>661</v>
      </c>
      <c r="P77" s="23">
        <f t="shared" si="11"/>
        <v>9</v>
      </c>
      <c r="Q77" s="24" t="s">
        <v>664</v>
      </c>
      <c r="R77" s="23">
        <f t="shared" si="12"/>
        <v>10</v>
      </c>
      <c r="S77" s="24">
        <f t="shared" si="15"/>
        <v>390</v>
      </c>
      <c r="T77" s="25">
        <f t="shared" si="16"/>
        <v>9.2857142857142865</v>
      </c>
      <c r="U77" s="28">
        <v>318</v>
      </c>
      <c r="V77" s="26">
        <f t="shared" si="17"/>
        <v>8.85</v>
      </c>
      <c r="W77" s="55" t="s">
        <v>583</v>
      </c>
    </row>
    <row r="78" spans="1:23" ht="24" customHeight="1" x14ac:dyDescent="0.35">
      <c r="A78" s="24">
        <f t="shared" si="18"/>
        <v>75</v>
      </c>
      <c r="B78" s="54">
        <v>1715075</v>
      </c>
      <c r="C78" s="24" t="s">
        <v>663</v>
      </c>
      <c r="D78" s="23">
        <f t="shared" si="14"/>
        <v>6</v>
      </c>
      <c r="E78" s="24" t="s">
        <v>662</v>
      </c>
      <c r="F78" s="23">
        <f t="shared" si="6"/>
        <v>7</v>
      </c>
      <c r="G78" s="24" t="s">
        <v>659</v>
      </c>
      <c r="H78" s="23">
        <f t="shared" si="7"/>
        <v>8</v>
      </c>
      <c r="I78" s="24" t="s">
        <v>663</v>
      </c>
      <c r="J78" s="23">
        <f t="shared" si="8"/>
        <v>6</v>
      </c>
      <c r="K78" s="24" t="s">
        <v>663</v>
      </c>
      <c r="L78" s="23">
        <f t="shared" si="9"/>
        <v>6</v>
      </c>
      <c r="M78" s="24" t="s">
        <v>659</v>
      </c>
      <c r="N78" s="23">
        <f t="shared" si="10"/>
        <v>8</v>
      </c>
      <c r="O78" s="24" t="s">
        <v>661</v>
      </c>
      <c r="P78" s="23">
        <f t="shared" si="11"/>
        <v>9</v>
      </c>
      <c r="Q78" s="24" t="s">
        <v>661</v>
      </c>
      <c r="R78" s="23">
        <f t="shared" si="12"/>
        <v>9</v>
      </c>
      <c r="S78" s="24">
        <f t="shared" si="15"/>
        <v>288</v>
      </c>
      <c r="T78" s="25">
        <f t="shared" si="16"/>
        <v>6.8571428571428568</v>
      </c>
      <c r="U78" s="28">
        <v>272</v>
      </c>
      <c r="V78" s="26">
        <f t="shared" si="17"/>
        <v>7</v>
      </c>
      <c r="W78" s="55" t="s">
        <v>584</v>
      </c>
    </row>
    <row r="79" spans="1:23" ht="24" customHeight="1" x14ac:dyDescent="0.35">
      <c r="A79" s="24">
        <f t="shared" si="18"/>
        <v>76</v>
      </c>
      <c r="B79" s="54">
        <v>1715076</v>
      </c>
      <c r="C79" s="24" t="s">
        <v>662</v>
      </c>
      <c r="D79" s="23">
        <f t="shared" si="14"/>
        <v>7</v>
      </c>
      <c r="E79" s="24" t="s">
        <v>666</v>
      </c>
      <c r="F79" s="23">
        <f t="shared" si="6"/>
        <v>4</v>
      </c>
      <c r="G79" s="24" t="s">
        <v>663</v>
      </c>
      <c r="H79" s="23">
        <f t="shared" si="7"/>
        <v>6</v>
      </c>
      <c r="I79" s="24" t="s">
        <v>665</v>
      </c>
      <c r="J79" s="23">
        <f t="shared" si="8"/>
        <v>5</v>
      </c>
      <c r="K79" s="24" t="s">
        <v>661</v>
      </c>
      <c r="L79" s="23">
        <f t="shared" si="9"/>
        <v>9</v>
      </c>
      <c r="M79" s="24" t="s">
        <v>661</v>
      </c>
      <c r="N79" s="23">
        <f t="shared" si="10"/>
        <v>9</v>
      </c>
      <c r="O79" s="24" t="s">
        <v>663</v>
      </c>
      <c r="P79" s="23">
        <f t="shared" si="11"/>
        <v>6</v>
      </c>
      <c r="Q79" s="24" t="s">
        <v>661</v>
      </c>
      <c r="R79" s="23">
        <f t="shared" si="12"/>
        <v>9</v>
      </c>
      <c r="S79" s="24">
        <f t="shared" si="15"/>
        <v>266</v>
      </c>
      <c r="T79" s="25">
        <f t="shared" si="16"/>
        <v>6.333333333333333</v>
      </c>
      <c r="U79" s="28">
        <v>273</v>
      </c>
      <c r="V79" s="26">
        <f t="shared" si="17"/>
        <v>6.7374999999999998</v>
      </c>
      <c r="W79" s="55" t="s">
        <v>585</v>
      </c>
    </row>
    <row r="80" spans="1:23" ht="24" customHeight="1" x14ac:dyDescent="0.35">
      <c r="A80" s="24">
        <f t="shared" si="18"/>
        <v>77</v>
      </c>
      <c r="B80" s="54">
        <v>1715077</v>
      </c>
      <c r="C80" s="24" t="s">
        <v>663</v>
      </c>
      <c r="D80" s="23">
        <f t="shared" si="14"/>
        <v>6</v>
      </c>
      <c r="E80" s="24" t="s">
        <v>664</v>
      </c>
      <c r="F80" s="23">
        <f t="shared" si="6"/>
        <v>10</v>
      </c>
      <c r="G80" s="24" t="s">
        <v>663</v>
      </c>
      <c r="H80" s="23">
        <f t="shared" si="7"/>
        <v>6</v>
      </c>
      <c r="I80" s="24" t="s">
        <v>662</v>
      </c>
      <c r="J80" s="23">
        <f t="shared" si="8"/>
        <v>7</v>
      </c>
      <c r="K80" s="24" t="s">
        <v>664</v>
      </c>
      <c r="L80" s="23">
        <f t="shared" si="9"/>
        <v>10</v>
      </c>
      <c r="M80" s="24" t="s">
        <v>664</v>
      </c>
      <c r="N80" s="23">
        <f t="shared" si="10"/>
        <v>10</v>
      </c>
      <c r="O80" s="24" t="s">
        <v>661</v>
      </c>
      <c r="P80" s="23">
        <f t="shared" si="11"/>
        <v>9</v>
      </c>
      <c r="Q80" s="24" t="s">
        <v>661</v>
      </c>
      <c r="R80" s="23">
        <f t="shared" si="12"/>
        <v>9</v>
      </c>
      <c r="S80" s="24">
        <f t="shared" si="15"/>
        <v>336</v>
      </c>
      <c r="T80" s="25">
        <f t="shared" si="16"/>
        <v>8</v>
      </c>
      <c r="U80" s="28">
        <v>310</v>
      </c>
      <c r="V80" s="26">
        <f t="shared" si="17"/>
        <v>8.0749999999999993</v>
      </c>
      <c r="W80" s="55" t="s">
        <v>586</v>
      </c>
    </row>
    <row r="81" spans="1:23" ht="24" customHeight="1" x14ac:dyDescent="0.35">
      <c r="A81" s="24">
        <f t="shared" si="18"/>
        <v>78</v>
      </c>
      <c r="B81" s="54">
        <v>1715078</v>
      </c>
      <c r="C81" s="24" t="s">
        <v>663</v>
      </c>
      <c r="D81" s="23">
        <f t="shared" si="14"/>
        <v>6</v>
      </c>
      <c r="E81" s="24" t="s">
        <v>661</v>
      </c>
      <c r="F81" s="23">
        <f t="shared" si="6"/>
        <v>9</v>
      </c>
      <c r="G81" s="24" t="s">
        <v>662</v>
      </c>
      <c r="H81" s="23">
        <f t="shared" si="7"/>
        <v>7</v>
      </c>
      <c r="I81" s="24" t="s">
        <v>662</v>
      </c>
      <c r="J81" s="23">
        <f t="shared" si="8"/>
        <v>7</v>
      </c>
      <c r="K81" s="24" t="s">
        <v>661</v>
      </c>
      <c r="L81" s="23">
        <f t="shared" si="9"/>
        <v>9</v>
      </c>
      <c r="M81" s="24" t="s">
        <v>664</v>
      </c>
      <c r="N81" s="23">
        <f t="shared" si="10"/>
        <v>10</v>
      </c>
      <c r="O81" s="24" t="s">
        <v>659</v>
      </c>
      <c r="P81" s="23">
        <f t="shared" si="11"/>
        <v>8</v>
      </c>
      <c r="Q81" s="24" t="s">
        <v>661</v>
      </c>
      <c r="R81" s="23">
        <f t="shared" si="12"/>
        <v>9</v>
      </c>
      <c r="S81" s="24">
        <f t="shared" si="15"/>
        <v>326</v>
      </c>
      <c r="T81" s="25">
        <f t="shared" si="16"/>
        <v>7.7619047619047619</v>
      </c>
      <c r="U81" s="28">
        <v>316</v>
      </c>
      <c r="V81" s="26">
        <f t="shared" si="17"/>
        <v>8.0250000000000004</v>
      </c>
      <c r="W81" s="55" t="s">
        <v>587</v>
      </c>
    </row>
    <row r="82" spans="1:23" ht="24" customHeight="1" x14ac:dyDescent="0.35">
      <c r="A82" s="24">
        <f t="shared" si="18"/>
        <v>79</v>
      </c>
      <c r="B82" s="54">
        <v>1715079</v>
      </c>
      <c r="C82" s="24" t="s">
        <v>666</v>
      </c>
      <c r="D82" s="23">
        <f t="shared" si="14"/>
        <v>4</v>
      </c>
      <c r="E82" s="24" t="s">
        <v>665</v>
      </c>
      <c r="F82" s="23">
        <f t="shared" si="6"/>
        <v>5</v>
      </c>
      <c r="G82" s="24" t="s">
        <v>665</v>
      </c>
      <c r="H82" s="23">
        <f t="shared" si="7"/>
        <v>5</v>
      </c>
      <c r="I82" s="24" t="s">
        <v>666</v>
      </c>
      <c r="J82" s="23">
        <f t="shared" si="8"/>
        <v>4</v>
      </c>
      <c r="K82" s="24" t="s">
        <v>662</v>
      </c>
      <c r="L82" s="23">
        <f t="shared" si="9"/>
        <v>7</v>
      </c>
      <c r="M82" s="24" t="s">
        <v>664</v>
      </c>
      <c r="N82" s="23">
        <f t="shared" si="10"/>
        <v>10</v>
      </c>
      <c r="O82" s="24" t="s">
        <v>662</v>
      </c>
      <c r="P82" s="23">
        <f t="shared" si="11"/>
        <v>7</v>
      </c>
      <c r="Q82" s="24" t="s">
        <v>659</v>
      </c>
      <c r="R82" s="23">
        <f t="shared" si="12"/>
        <v>8</v>
      </c>
      <c r="S82" s="24">
        <f t="shared" si="15"/>
        <v>226</v>
      </c>
      <c r="T82" s="25">
        <f t="shared" si="16"/>
        <v>5.3809523809523814</v>
      </c>
      <c r="U82" s="28">
        <v>215</v>
      </c>
      <c r="V82" s="26">
        <f t="shared" si="17"/>
        <v>5.5125000000000002</v>
      </c>
      <c r="W82" s="55" t="s">
        <v>588</v>
      </c>
    </row>
    <row r="83" spans="1:23" ht="24" customHeight="1" x14ac:dyDescent="0.35">
      <c r="A83" s="24">
        <f t="shared" si="18"/>
        <v>80</v>
      </c>
      <c r="B83" s="54">
        <v>1715080</v>
      </c>
      <c r="C83" s="24" t="s">
        <v>665</v>
      </c>
      <c r="D83" s="23">
        <f t="shared" si="14"/>
        <v>5</v>
      </c>
      <c r="E83" s="24" t="s">
        <v>659</v>
      </c>
      <c r="F83" s="23">
        <f t="shared" si="6"/>
        <v>8</v>
      </c>
      <c r="G83" s="24" t="s">
        <v>662</v>
      </c>
      <c r="H83" s="23">
        <f t="shared" si="7"/>
        <v>7</v>
      </c>
      <c r="I83" s="24" t="s">
        <v>663</v>
      </c>
      <c r="J83" s="23">
        <f t="shared" si="8"/>
        <v>6</v>
      </c>
      <c r="K83" s="24" t="s">
        <v>664</v>
      </c>
      <c r="L83" s="23">
        <f t="shared" si="9"/>
        <v>10</v>
      </c>
      <c r="M83" s="24" t="s">
        <v>664</v>
      </c>
      <c r="N83" s="23">
        <f t="shared" si="10"/>
        <v>10</v>
      </c>
      <c r="O83" s="24" t="s">
        <v>659</v>
      </c>
      <c r="P83" s="23">
        <f t="shared" si="11"/>
        <v>8</v>
      </c>
      <c r="Q83" s="24" t="s">
        <v>661</v>
      </c>
      <c r="R83" s="23">
        <f t="shared" si="12"/>
        <v>9</v>
      </c>
      <c r="S83" s="24">
        <f t="shared" si="15"/>
        <v>308</v>
      </c>
      <c r="T83" s="25">
        <f t="shared" si="16"/>
        <v>7.333333333333333</v>
      </c>
      <c r="U83" s="28">
        <v>319</v>
      </c>
      <c r="V83" s="26">
        <f t="shared" si="17"/>
        <v>7.8375000000000004</v>
      </c>
      <c r="W83" s="55" t="s">
        <v>589</v>
      </c>
    </row>
    <row r="84" spans="1:23" ht="24" customHeight="1" x14ac:dyDescent="0.35">
      <c r="A84" s="24">
        <f t="shared" si="18"/>
        <v>81</v>
      </c>
      <c r="B84" s="54">
        <v>1715081</v>
      </c>
      <c r="C84" s="24" t="s">
        <v>666</v>
      </c>
      <c r="D84" s="23">
        <f t="shared" si="14"/>
        <v>4</v>
      </c>
      <c r="E84" s="68" t="s">
        <v>660</v>
      </c>
      <c r="F84" s="23">
        <f t="shared" ref="F84:F98" si="19">IF(E84="AA",10, IF(E84="AB",9, IF(E84="BB",8, IF(E84="BC",7,IF(E84="CC",6, IF(E84="CD",5, IF(E84="DD",4,IF(E84="F",0))))))))</f>
        <v>0</v>
      </c>
      <c r="G84" s="68" t="s">
        <v>660</v>
      </c>
      <c r="H84" s="23">
        <f t="shared" ref="H84:H98" si="20">IF(G84="AA",10, IF(G84="AB",9, IF(G84="BB",8, IF(G84="BC",7,IF(G84="CC",6, IF(G84="CD",5, IF(G84="DD",4,IF(G84="F",0))))))))</f>
        <v>0</v>
      </c>
      <c r="I84" s="68" t="s">
        <v>660</v>
      </c>
      <c r="J84" s="23">
        <f t="shared" ref="J84:J98" si="21">IF(I84="AA",10, IF(I84="AB",9, IF(I84="BB",8, IF(I84="BC",7,IF(I84="CC",6, IF(I84="CD",5, IF(I84="DD",4,IF(I84="F",0))))))))</f>
        <v>0</v>
      </c>
      <c r="K84" s="24" t="s">
        <v>662</v>
      </c>
      <c r="L84" s="23">
        <f t="shared" ref="L84:L98" si="22">IF(K84="AA",10, IF(K84="AB",9, IF(K84="BB",8, IF(K84="BC",7,IF(K84="CC",6, IF(K84="CD",5, IF(K84="DD",4,IF(K84="F",0))))))))</f>
        <v>7</v>
      </c>
      <c r="M84" s="24" t="s">
        <v>661</v>
      </c>
      <c r="N84" s="23">
        <f t="shared" ref="N84:N98" si="23">IF(M84="AA",10, IF(M84="AB",9, IF(M84="BB",8, IF(M84="BC",7,IF(M84="CC",6, IF(M84="CD",5, IF(M84="DD",4,IF(M84="F",0))))))))</f>
        <v>9</v>
      </c>
      <c r="O84" s="24" t="s">
        <v>665</v>
      </c>
      <c r="P84" s="23">
        <f t="shared" ref="P84:P98" si="24">IF(O84="AA",10, IF(O84="AB",9, IF(O84="BB",8, IF(O84="BC",7,IF(O84="CC",6, IF(O84="CD",5, IF(O84="DD",4,IF(O84="F",0))))))))</f>
        <v>5</v>
      </c>
      <c r="Q84" s="73" t="s">
        <v>660</v>
      </c>
      <c r="R84" s="23">
        <f t="shared" ref="R84:R98" si="25">IF(Q84="AA",10, IF(Q84="AB",9, IF(Q84="BB",8, IF(Q84="BC",7,IF(Q84="CC",6, IF(Q84="CD",5, IF(Q84="DD",4,IF(Q84="F",0))))))))</f>
        <v>0</v>
      </c>
      <c r="S84" s="24">
        <f t="shared" si="15"/>
        <v>102</v>
      </c>
      <c r="T84" s="25">
        <f t="shared" si="16"/>
        <v>2.4285714285714284</v>
      </c>
      <c r="U84" s="28">
        <v>224</v>
      </c>
      <c r="V84" s="26">
        <f t="shared" si="17"/>
        <v>4.0750000000000002</v>
      </c>
      <c r="W84" s="55" t="s">
        <v>590</v>
      </c>
    </row>
    <row r="85" spans="1:23" ht="24" customHeight="1" x14ac:dyDescent="0.35">
      <c r="A85" s="24">
        <f t="shared" si="18"/>
        <v>82</v>
      </c>
      <c r="B85" s="54">
        <v>1715082</v>
      </c>
      <c r="C85" s="24" t="s">
        <v>659</v>
      </c>
      <c r="D85" s="23">
        <f t="shared" si="14"/>
        <v>8</v>
      </c>
      <c r="E85" s="24" t="s">
        <v>659</v>
      </c>
      <c r="F85" s="23">
        <f t="shared" si="19"/>
        <v>8</v>
      </c>
      <c r="G85" s="24" t="s">
        <v>663</v>
      </c>
      <c r="H85" s="23">
        <f t="shared" si="20"/>
        <v>6</v>
      </c>
      <c r="I85" s="24" t="s">
        <v>662</v>
      </c>
      <c r="J85" s="23">
        <f t="shared" si="21"/>
        <v>7</v>
      </c>
      <c r="K85" s="24" t="s">
        <v>664</v>
      </c>
      <c r="L85" s="23">
        <f t="shared" si="22"/>
        <v>10</v>
      </c>
      <c r="M85" s="24" t="s">
        <v>664</v>
      </c>
      <c r="N85" s="23">
        <f t="shared" si="23"/>
        <v>10</v>
      </c>
      <c r="O85" s="24" t="s">
        <v>659</v>
      </c>
      <c r="P85" s="23">
        <f t="shared" si="24"/>
        <v>8</v>
      </c>
      <c r="Q85" s="24" t="s">
        <v>661</v>
      </c>
      <c r="R85" s="23">
        <f t="shared" si="25"/>
        <v>9</v>
      </c>
      <c r="S85" s="24">
        <f t="shared" si="15"/>
        <v>334</v>
      </c>
      <c r="T85" s="25">
        <f t="shared" si="16"/>
        <v>7.9523809523809526</v>
      </c>
      <c r="U85" s="28">
        <v>316</v>
      </c>
      <c r="V85" s="26">
        <f t="shared" si="17"/>
        <v>8.125</v>
      </c>
      <c r="W85" s="55" t="s">
        <v>591</v>
      </c>
    </row>
    <row r="86" spans="1:23" ht="23.25" x14ac:dyDescent="0.35">
      <c r="A86" s="24">
        <f t="shared" si="18"/>
        <v>83</v>
      </c>
      <c r="B86" s="54">
        <v>1715083</v>
      </c>
      <c r="C86" s="24" t="s">
        <v>666</v>
      </c>
      <c r="D86" s="23">
        <f t="shared" si="14"/>
        <v>4</v>
      </c>
      <c r="E86" s="24" t="s">
        <v>666</v>
      </c>
      <c r="F86" s="23">
        <f t="shared" si="19"/>
        <v>4</v>
      </c>
      <c r="G86" s="24" t="s">
        <v>666</v>
      </c>
      <c r="H86" s="23">
        <f t="shared" si="20"/>
        <v>4</v>
      </c>
      <c r="I86" s="24" t="s">
        <v>666</v>
      </c>
      <c r="J86" s="23">
        <f t="shared" si="21"/>
        <v>4</v>
      </c>
      <c r="K86" s="24" t="s">
        <v>665</v>
      </c>
      <c r="L86" s="23">
        <f t="shared" si="22"/>
        <v>5</v>
      </c>
      <c r="M86" s="24" t="s">
        <v>659</v>
      </c>
      <c r="N86" s="23">
        <f t="shared" si="23"/>
        <v>8</v>
      </c>
      <c r="O86" s="24" t="s">
        <v>663</v>
      </c>
      <c r="P86" s="23">
        <f t="shared" si="24"/>
        <v>6</v>
      </c>
      <c r="Q86" s="24" t="s">
        <v>662</v>
      </c>
      <c r="R86" s="23">
        <f t="shared" si="25"/>
        <v>7</v>
      </c>
      <c r="S86" s="24">
        <f t="shared" si="15"/>
        <v>192</v>
      </c>
      <c r="T86" s="25">
        <f t="shared" si="16"/>
        <v>4.5714285714285712</v>
      </c>
      <c r="U86" s="28">
        <v>218</v>
      </c>
      <c r="V86" s="26">
        <f t="shared" si="17"/>
        <v>5.125</v>
      </c>
      <c r="W86" s="55" t="s">
        <v>592</v>
      </c>
    </row>
    <row r="87" spans="1:23" ht="23.25" x14ac:dyDescent="0.35">
      <c r="A87" s="24">
        <f t="shared" si="18"/>
        <v>84</v>
      </c>
      <c r="B87" s="54">
        <v>1715084</v>
      </c>
      <c r="C87" s="24" t="s">
        <v>663</v>
      </c>
      <c r="D87" s="23">
        <f t="shared" si="14"/>
        <v>6</v>
      </c>
      <c r="E87" s="24" t="s">
        <v>659</v>
      </c>
      <c r="F87" s="23">
        <f t="shared" si="19"/>
        <v>8</v>
      </c>
      <c r="G87" s="24" t="s">
        <v>665</v>
      </c>
      <c r="H87" s="23">
        <f t="shared" si="20"/>
        <v>5</v>
      </c>
      <c r="I87" s="24" t="s">
        <v>665</v>
      </c>
      <c r="J87" s="23">
        <f t="shared" si="21"/>
        <v>5</v>
      </c>
      <c r="K87" s="24" t="s">
        <v>663</v>
      </c>
      <c r="L87" s="23">
        <f t="shared" si="22"/>
        <v>6</v>
      </c>
      <c r="M87" s="24" t="s">
        <v>661</v>
      </c>
      <c r="N87" s="23">
        <f t="shared" si="23"/>
        <v>9</v>
      </c>
      <c r="O87" s="24" t="s">
        <v>663</v>
      </c>
      <c r="P87" s="23">
        <f t="shared" si="24"/>
        <v>6</v>
      </c>
      <c r="Q87" s="24" t="s">
        <v>662</v>
      </c>
      <c r="R87" s="23">
        <f t="shared" si="25"/>
        <v>7</v>
      </c>
      <c r="S87" s="24">
        <f t="shared" si="15"/>
        <v>262</v>
      </c>
      <c r="T87" s="25">
        <f t="shared" si="16"/>
        <v>6.2380952380952381</v>
      </c>
      <c r="U87" s="28">
        <v>240</v>
      </c>
      <c r="V87" s="26">
        <f t="shared" si="17"/>
        <v>6.2750000000000004</v>
      </c>
      <c r="W87" s="55" t="s">
        <v>593</v>
      </c>
    </row>
    <row r="88" spans="1:23" ht="23.25" x14ac:dyDescent="0.35">
      <c r="A88" s="24">
        <f t="shared" si="18"/>
        <v>85</v>
      </c>
      <c r="B88" s="54">
        <v>1715085</v>
      </c>
      <c r="C88" s="24" t="s">
        <v>666</v>
      </c>
      <c r="D88" s="23">
        <f t="shared" si="14"/>
        <v>4</v>
      </c>
      <c r="E88" s="24" t="s">
        <v>659</v>
      </c>
      <c r="F88" s="23">
        <f t="shared" si="19"/>
        <v>8</v>
      </c>
      <c r="G88" s="24" t="s">
        <v>665</v>
      </c>
      <c r="H88" s="23">
        <f t="shared" si="20"/>
        <v>5</v>
      </c>
      <c r="I88" s="24" t="s">
        <v>666</v>
      </c>
      <c r="J88" s="23">
        <f t="shared" si="21"/>
        <v>4</v>
      </c>
      <c r="K88" s="24" t="s">
        <v>659</v>
      </c>
      <c r="L88" s="23">
        <f t="shared" si="22"/>
        <v>8</v>
      </c>
      <c r="M88" s="24" t="s">
        <v>661</v>
      </c>
      <c r="N88" s="23">
        <f t="shared" si="23"/>
        <v>9</v>
      </c>
      <c r="O88" s="24" t="s">
        <v>662</v>
      </c>
      <c r="P88" s="23">
        <f t="shared" si="24"/>
        <v>7</v>
      </c>
      <c r="Q88" s="24" t="s">
        <v>659</v>
      </c>
      <c r="R88" s="23">
        <f t="shared" si="25"/>
        <v>8</v>
      </c>
      <c r="S88" s="24">
        <f t="shared" si="15"/>
        <v>254</v>
      </c>
      <c r="T88" s="25">
        <f t="shared" si="16"/>
        <v>6.0476190476190474</v>
      </c>
      <c r="U88" s="28">
        <v>271</v>
      </c>
      <c r="V88" s="26">
        <f t="shared" si="17"/>
        <v>6.5625</v>
      </c>
      <c r="W88" s="55" t="s">
        <v>594</v>
      </c>
    </row>
    <row r="89" spans="1:23" ht="23.25" x14ac:dyDescent="0.35">
      <c r="A89" s="24">
        <f t="shared" si="18"/>
        <v>86</v>
      </c>
      <c r="B89" s="54">
        <v>1715086</v>
      </c>
      <c r="C89" s="24" t="s">
        <v>662</v>
      </c>
      <c r="D89" s="23">
        <f t="shared" si="14"/>
        <v>7</v>
      </c>
      <c r="E89" s="24" t="s">
        <v>665</v>
      </c>
      <c r="F89" s="23">
        <f t="shared" si="19"/>
        <v>5</v>
      </c>
      <c r="G89" s="24" t="s">
        <v>666</v>
      </c>
      <c r="H89" s="23">
        <f t="shared" si="20"/>
        <v>4</v>
      </c>
      <c r="I89" s="24" t="s">
        <v>666</v>
      </c>
      <c r="J89" s="23">
        <f t="shared" si="21"/>
        <v>4</v>
      </c>
      <c r="K89" s="24" t="s">
        <v>665</v>
      </c>
      <c r="L89" s="23">
        <f t="shared" si="22"/>
        <v>5</v>
      </c>
      <c r="M89" s="24" t="s">
        <v>662</v>
      </c>
      <c r="N89" s="23">
        <f t="shared" si="23"/>
        <v>7</v>
      </c>
      <c r="O89" s="24" t="s">
        <v>663</v>
      </c>
      <c r="P89" s="23">
        <f t="shared" si="24"/>
        <v>6</v>
      </c>
      <c r="Q89" s="24" t="s">
        <v>665</v>
      </c>
      <c r="R89" s="23">
        <f t="shared" si="25"/>
        <v>5</v>
      </c>
      <c r="S89" s="24">
        <f t="shared" si="15"/>
        <v>218</v>
      </c>
      <c r="T89" s="25">
        <f t="shared" si="16"/>
        <v>5.1904761904761907</v>
      </c>
      <c r="U89" s="28">
        <v>217</v>
      </c>
      <c r="V89" s="26">
        <f t="shared" si="17"/>
        <v>5.4375</v>
      </c>
      <c r="W89" s="55" t="s">
        <v>595</v>
      </c>
    </row>
    <row r="90" spans="1:23" ht="23.25" x14ac:dyDescent="0.35">
      <c r="A90" s="24">
        <f t="shared" si="18"/>
        <v>87</v>
      </c>
      <c r="B90" s="54">
        <v>1715087</v>
      </c>
      <c r="C90" s="24" t="s">
        <v>666</v>
      </c>
      <c r="D90" s="23">
        <f t="shared" si="14"/>
        <v>4</v>
      </c>
      <c r="E90" s="24" t="s">
        <v>665</v>
      </c>
      <c r="F90" s="23">
        <f t="shared" si="19"/>
        <v>5</v>
      </c>
      <c r="G90" s="24" t="s">
        <v>665</v>
      </c>
      <c r="H90" s="23">
        <f t="shared" si="20"/>
        <v>5</v>
      </c>
      <c r="I90" s="24" t="s">
        <v>666</v>
      </c>
      <c r="J90" s="23">
        <f t="shared" si="21"/>
        <v>4</v>
      </c>
      <c r="K90" s="24" t="s">
        <v>663</v>
      </c>
      <c r="L90" s="23">
        <f t="shared" si="22"/>
        <v>6</v>
      </c>
      <c r="M90" s="24" t="s">
        <v>659</v>
      </c>
      <c r="N90" s="23">
        <f t="shared" si="23"/>
        <v>8</v>
      </c>
      <c r="O90" s="24" t="s">
        <v>663</v>
      </c>
      <c r="P90" s="23">
        <f t="shared" si="24"/>
        <v>6</v>
      </c>
      <c r="Q90" s="24" t="s">
        <v>663</v>
      </c>
      <c r="R90" s="23">
        <f t="shared" si="25"/>
        <v>6</v>
      </c>
      <c r="S90" s="24">
        <f t="shared" si="15"/>
        <v>210</v>
      </c>
      <c r="T90" s="25">
        <f t="shared" si="16"/>
        <v>5</v>
      </c>
      <c r="U90" s="89">
        <v>221</v>
      </c>
      <c r="V90" s="26">
        <f t="shared" si="17"/>
        <v>5.3875000000000002</v>
      </c>
      <c r="W90" s="55" t="s">
        <v>50</v>
      </c>
    </row>
    <row r="91" spans="1:23" ht="23.25" x14ac:dyDescent="0.35">
      <c r="A91" s="24">
        <f t="shared" si="18"/>
        <v>88</v>
      </c>
      <c r="B91" s="54">
        <v>1715088</v>
      </c>
      <c r="C91" s="24" t="s">
        <v>662</v>
      </c>
      <c r="D91" s="23">
        <f t="shared" si="14"/>
        <v>7</v>
      </c>
      <c r="E91" s="24" t="s">
        <v>662</v>
      </c>
      <c r="F91" s="23">
        <f t="shared" si="19"/>
        <v>7</v>
      </c>
      <c r="G91" s="24" t="s">
        <v>662</v>
      </c>
      <c r="H91" s="23">
        <f t="shared" si="20"/>
        <v>7</v>
      </c>
      <c r="I91" s="24" t="s">
        <v>663</v>
      </c>
      <c r="J91" s="23">
        <f t="shared" si="21"/>
        <v>6</v>
      </c>
      <c r="K91" s="24" t="s">
        <v>661</v>
      </c>
      <c r="L91" s="23">
        <f t="shared" si="22"/>
        <v>9</v>
      </c>
      <c r="M91" s="24" t="s">
        <v>661</v>
      </c>
      <c r="N91" s="23">
        <f t="shared" si="23"/>
        <v>9</v>
      </c>
      <c r="O91" s="24" t="s">
        <v>659</v>
      </c>
      <c r="P91" s="23">
        <f t="shared" si="24"/>
        <v>8</v>
      </c>
      <c r="Q91" s="24" t="s">
        <v>659</v>
      </c>
      <c r="R91" s="23">
        <f t="shared" si="25"/>
        <v>8</v>
      </c>
      <c r="S91" s="24">
        <f t="shared" si="15"/>
        <v>306</v>
      </c>
      <c r="T91" s="25">
        <f t="shared" si="16"/>
        <v>7.2857142857142856</v>
      </c>
      <c r="U91" s="28">
        <v>268</v>
      </c>
      <c r="V91" s="26">
        <f t="shared" si="17"/>
        <v>7.1749999999999998</v>
      </c>
      <c r="W91" s="55" t="s">
        <v>596</v>
      </c>
    </row>
    <row r="92" spans="1:23" ht="24" customHeight="1" x14ac:dyDescent="0.35">
      <c r="A92" s="24">
        <f t="shared" si="18"/>
        <v>89</v>
      </c>
      <c r="B92" s="54">
        <v>1715089</v>
      </c>
      <c r="C92" s="24" t="s">
        <v>663</v>
      </c>
      <c r="D92" s="23">
        <f t="shared" ref="D92:D98" si="26">IF(C92="AA",10, IF(C92="AB",9, IF(C92="BB",8, IF(C92="BC",7,IF(C92="CC",6, IF(C92="CD",5, IF(C92="DD",4,IF(C92="F",0))))))))</f>
        <v>6</v>
      </c>
      <c r="E92" s="24" t="s">
        <v>662</v>
      </c>
      <c r="F92" s="23">
        <f t="shared" si="19"/>
        <v>7</v>
      </c>
      <c r="G92" s="24" t="s">
        <v>663</v>
      </c>
      <c r="H92" s="23">
        <f t="shared" si="20"/>
        <v>6</v>
      </c>
      <c r="I92" s="24" t="s">
        <v>663</v>
      </c>
      <c r="J92" s="23">
        <f t="shared" si="21"/>
        <v>6</v>
      </c>
      <c r="K92" s="24" t="s">
        <v>664</v>
      </c>
      <c r="L92" s="23">
        <f t="shared" si="22"/>
        <v>10</v>
      </c>
      <c r="M92" s="24" t="s">
        <v>661</v>
      </c>
      <c r="N92" s="23">
        <f t="shared" si="23"/>
        <v>9</v>
      </c>
      <c r="O92" s="24" t="s">
        <v>659</v>
      </c>
      <c r="P92" s="23">
        <f t="shared" si="24"/>
        <v>8</v>
      </c>
      <c r="Q92" s="24" t="s">
        <v>659</v>
      </c>
      <c r="R92" s="23">
        <f t="shared" si="25"/>
        <v>8</v>
      </c>
      <c r="S92" s="24">
        <f t="shared" si="15"/>
        <v>298</v>
      </c>
      <c r="T92" s="25">
        <f t="shared" si="16"/>
        <v>7.0952380952380949</v>
      </c>
      <c r="U92" s="28">
        <v>274</v>
      </c>
      <c r="V92" s="26">
        <f t="shared" si="17"/>
        <v>7.15</v>
      </c>
      <c r="W92" s="55" t="s">
        <v>597</v>
      </c>
    </row>
    <row r="93" spans="1:23" ht="24" customHeight="1" x14ac:dyDescent="0.35">
      <c r="A93" s="24">
        <f t="shared" si="18"/>
        <v>90</v>
      </c>
      <c r="B93" s="54">
        <f>1+B92</f>
        <v>1715090</v>
      </c>
      <c r="C93" s="24" t="s">
        <v>662</v>
      </c>
      <c r="D93" s="23">
        <f t="shared" si="26"/>
        <v>7</v>
      </c>
      <c r="E93" s="24" t="s">
        <v>663</v>
      </c>
      <c r="F93" s="23">
        <f t="shared" si="19"/>
        <v>6</v>
      </c>
      <c r="G93" s="24" t="s">
        <v>665</v>
      </c>
      <c r="H93" s="23">
        <f t="shared" si="20"/>
        <v>5</v>
      </c>
      <c r="I93" s="24" t="s">
        <v>666</v>
      </c>
      <c r="J93" s="23">
        <f t="shared" si="21"/>
        <v>4</v>
      </c>
      <c r="K93" s="24" t="s">
        <v>664</v>
      </c>
      <c r="L93" s="23">
        <f t="shared" si="22"/>
        <v>10</v>
      </c>
      <c r="M93" s="24" t="s">
        <v>659</v>
      </c>
      <c r="N93" s="23">
        <f t="shared" si="23"/>
        <v>8</v>
      </c>
      <c r="O93" s="24" t="s">
        <v>662</v>
      </c>
      <c r="P93" s="23">
        <f t="shared" si="24"/>
        <v>7</v>
      </c>
      <c r="Q93" s="24" t="s">
        <v>659</v>
      </c>
      <c r="R93" s="23">
        <f t="shared" si="25"/>
        <v>8</v>
      </c>
      <c r="S93" s="24">
        <f t="shared" si="15"/>
        <v>272</v>
      </c>
      <c r="T93" s="25">
        <f t="shared" si="16"/>
        <v>6.4761904761904763</v>
      </c>
      <c r="U93" s="28">
        <v>267</v>
      </c>
      <c r="V93" s="26">
        <f t="shared" si="17"/>
        <v>6.7374999999999998</v>
      </c>
      <c r="W93" s="55" t="s">
        <v>40</v>
      </c>
    </row>
    <row r="94" spans="1:23" ht="24" customHeight="1" x14ac:dyDescent="0.35">
      <c r="A94" s="24">
        <f t="shared" si="18"/>
        <v>91</v>
      </c>
      <c r="B94" s="54">
        <v>1715091</v>
      </c>
      <c r="C94" s="24" t="s">
        <v>664</v>
      </c>
      <c r="D94" s="23">
        <f t="shared" si="26"/>
        <v>10</v>
      </c>
      <c r="E94" s="24" t="s">
        <v>661</v>
      </c>
      <c r="F94" s="23">
        <f t="shared" si="19"/>
        <v>9</v>
      </c>
      <c r="G94" s="24" t="s">
        <v>662</v>
      </c>
      <c r="H94" s="23">
        <f t="shared" si="20"/>
        <v>7</v>
      </c>
      <c r="I94" s="24" t="s">
        <v>663</v>
      </c>
      <c r="J94" s="23">
        <f t="shared" si="21"/>
        <v>6</v>
      </c>
      <c r="K94" s="24" t="s">
        <v>664</v>
      </c>
      <c r="L94" s="23">
        <f t="shared" si="22"/>
        <v>10</v>
      </c>
      <c r="M94" s="24" t="s">
        <v>664</v>
      </c>
      <c r="N94" s="23">
        <f t="shared" si="23"/>
        <v>10</v>
      </c>
      <c r="O94" s="24" t="s">
        <v>659</v>
      </c>
      <c r="P94" s="23">
        <f t="shared" si="24"/>
        <v>8</v>
      </c>
      <c r="Q94" s="24" t="s">
        <v>661</v>
      </c>
      <c r="R94" s="23">
        <f t="shared" si="25"/>
        <v>9</v>
      </c>
      <c r="S94" s="24">
        <f t="shared" si="15"/>
        <v>356</v>
      </c>
      <c r="T94" s="25">
        <f t="shared" si="16"/>
        <v>8.4761904761904763</v>
      </c>
      <c r="U94" s="28">
        <v>317</v>
      </c>
      <c r="V94" s="26">
        <f t="shared" si="17"/>
        <v>8.4124999999999996</v>
      </c>
      <c r="W94" s="55" t="s">
        <v>598</v>
      </c>
    </row>
    <row r="95" spans="1:23" ht="24" customHeight="1" x14ac:dyDescent="0.35">
      <c r="A95" s="24">
        <f t="shared" si="18"/>
        <v>92</v>
      </c>
      <c r="B95" s="54">
        <v>1715092</v>
      </c>
      <c r="C95" s="24" t="s">
        <v>665</v>
      </c>
      <c r="D95" s="23">
        <f t="shared" si="26"/>
        <v>5</v>
      </c>
      <c r="E95" s="24" t="s">
        <v>663</v>
      </c>
      <c r="F95" s="23">
        <f t="shared" si="19"/>
        <v>6</v>
      </c>
      <c r="G95" s="24" t="s">
        <v>665</v>
      </c>
      <c r="H95" s="23">
        <f t="shared" si="20"/>
        <v>5</v>
      </c>
      <c r="I95" s="24" t="s">
        <v>665</v>
      </c>
      <c r="J95" s="23">
        <f t="shared" si="21"/>
        <v>5</v>
      </c>
      <c r="K95" s="24" t="s">
        <v>663</v>
      </c>
      <c r="L95" s="23">
        <f t="shared" si="22"/>
        <v>6</v>
      </c>
      <c r="M95" s="24" t="s">
        <v>659</v>
      </c>
      <c r="N95" s="23">
        <f t="shared" si="23"/>
        <v>8</v>
      </c>
      <c r="O95" s="24" t="s">
        <v>659</v>
      </c>
      <c r="P95" s="23">
        <f t="shared" si="24"/>
        <v>8</v>
      </c>
      <c r="Q95" s="24" t="s">
        <v>659</v>
      </c>
      <c r="R95" s="23">
        <f t="shared" si="25"/>
        <v>8</v>
      </c>
      <c r="S95" s="24">
        <f t="shared" si="15"/>
        <v>242</v>
      </c>
      <c r="T95" s="25">
        <f t="shared" si="16"/>
        <v>5.7619047619047619</v>
      </c>
      <c r="U95" s="28">
        <v>255</v>
      </c>
      <c r="V95" s="26">
        <f t="shared" si="17"/>
        <v>6.2125000000000004</v>
      </c>
      <c r="W95" s="55" t="s">
        <v>599</v>
      </c>
    </row>
    <row r="96" spans="1:23" ht="23.25" x14ac:dyDescent="0.35">
      <c r="A96" s="24">
        <f t="shared" si="18"/>
        <v>93</v>
      </c>
      <c r="B96" s="54">
        <v>1715093</v>
      </c>
      <c r="C96" s="24" t="s">
        <v>662</v>
      </c>
      <c r="D96" s="23">
        <f t="shared" si="26"/>
        <v>7</v>
      </c>
      <c r="E96" s="24" t="s">
        <v>662</v>
      </c>
      <c r="F96" s="23">
        <f t="shared" si="19"/>
        <v>7</v>
      </c>
      <c r="G96" s="24" t="s">
        <v>663</v>
      </c>
      <c r="H96" s="23">
        <f t="shared" si="20"/>
        <v>6</v>
      </c>
      <c r="I96" s="24" t="s">
        <v>663</v>
      </c>
      <c r="J96" s="23">
        <f t="shared" si="21"/>
        <v>6</v>
      </c>
      <c r="K96" s="24" t="s">
        <v>664</v>
      </c>
      <c r="L96" s="23">
        <f t="shared" si="22"/>
        <v>10</v>
      </c>
      <c r="M96" s="24" t="s">
        <v>664</v>
      </c>
      <c r="N96" s="23">
        <f t="shared" si="23"/>
        <v>10</v>
      </c>
      <c r="O96" s="24" t="s">
        <v>659</v>
      </c>
      <c r="P96" s="23">
        <f t="shared" si="24"/>
        <v>8</v>
      </c>
      <c r="Q96" s="24" t="s">
        <v>664</v>
      </c>
      <c r="R96" s="23">
        <f t="shared" si="25"/>
        <v>10</v>
      </c>
      <c r="S96" s="24">
        <f t="shared" si="15"/>
        <v>312</v>
      </c>
      <c r="T96" s="25">
        <f t="shared" si="16"/>
        <v>7.4285714285714288</v>
      </c>
      <c r="U96" s="28">
        <v>266</v>
      </c>
      <c r="V96" s="26">
        <f t="shared" si="17"/>
        <v>7.2249999999999996</v>
      </c>
      <c r="W96" s="55" t="s">
        <v>600</v>
      </c>
    </row>
    <row r="97" spans="1:23" ht="23.25" x14ac:dyDescent="0.35">
      <c r="A97" s="24">
        <f t="shared" si="18"/>
        <v>94</v>
      </c>
      <c r="B97" s="54">
        <v>1715094</v>
      </c>
      <c r="C97" s="24" t="s">
        <v>661</v>
      </c>
      <c r="D97" s="23">
        <f t="shared" si="26"/>
        <v>9</v>
      </c>
      <c r="E97" s="24" t="s">
        <v>659</v>
      </c>
      <c r="F97" s="23">
        <f t="shared" si="19"/>
        <v>8</v>
      </c>
      <c r="G97" s="24" t="s">
        <v>662</v>
      </c>
      <c r="H97" s="23">
        <f t="shared" si="20"/>
        <v>7</v>
      </c>
      <c r="I97" s="24" t="s">
        <v>659</v>
      </c>
      <c r="J97" s="23">
        <f t="shared" si="21"/>
        <v>8</v>
      </c>
      <c r="K97" s="24" t="s">
        <v>661</v>
      </c>
      <c r="L97" s="23">
        <f t="shared" si="22"/>
        <v>9</v>
      </c>
      <c r="M97" s="24" t="s">
        <v>664</v>
      </c>
      <c r="N97" s="23">
        <f t="shared" si="23"/>
        <v>10</v>
      </c>
      <c r="O97" s="24" t="s">
        <v>659</v>
      </c>
      <c r="P97" s="23">
        <f t="shared" si="24"/>
        <v>8</v>
      </c>
      <c r="Q97" s="24" t="s">
        <v>661</v>
      </c>
      <c r="R97" s="23">
        <f t="shared" si="25"/>
        <v>9</v>
      </c>
      <c r="S97" s="24">
        <f t="shared" si="15"/>
        <v>350</v>
      </c>
      <c r="T97" s="25">
        <f t="shared" si="16"/>
        <v>8.3333333333333339</v>
      </c>
      <c r="U97" s="28">
        <v>350</v>
      </c>
      <c r="V97" s="26">
        <f t="shared" si="17"/>
        <v>8.75</v>
      </c>
      <c r="W97" s="55" t="s">
        <v>601</v>
      </c>
    </row>
    <row r="98" spans="1:23" ht="23.25" x14ac:dyDescent="0.35">
      <c r="A98" s="24">
        <f t="shared" si="18"/>
        <v>95</v>
      </c>
      <c r="B98" s="54">
        <v>1715095</v>
      </c>
      <c r="C98" s="24" t="s">
        <v>659</v>
      </c>
      <c r="D98" s="23">
        <f t="shared" si="26"/>
        <v>8</v>
      </c>
      <c r="E98" s="24" t="s">
        <v>659</v>
      </c>
      <c r="F98" s="23">
        <f t="shared" si="19"/>
        <v>8</v>
      </c>
      <c r="G98" s="24" t="s">
        <v>662</v>
      </c>
      <c r="H98" s="23">
        <f t="shared" si="20"/>
        <v>7</v>
      </c>
      <c r="I98" s="24" t="s">
        <v>662</v>
      </c>
      <c r="J98" s="23">
        <f t="shared" si="21"/>
        <v>7</v>
      </c>
      <c r="K98" s="24" t="s">
        <v>664</v>
      </c>
      <c r="L98" s="23">
        <f t="shared" si="22"/>
        <v>10</v>
      </c>
      <c r="M98" s="24" t="s">
        <v>664</v>
      </c>
      <c r="N98" s="23">
        <f t="shared" si="23"/>
        <v>10</v>
      </c>
      <c r="O98" s="24" t="s">
        <v>659</v>
      </c>
      <c r="P98" s="23">
        <f t="shared" si="24"/>
        <v>8</v>
      </c>
      <c r="Q98" s="24" t="s">
        <v>661</v>
      </c>
      <c r="R98" s="23">
        <f t="shared" si="25"/>
        <v>9</v>
      </c>
      <c r="S98" s="24">
        <f t="shared" si="15"/>
        <v>340</v>
      </c>
      <c r="T98" s="25">
        <f t="shared" si="16"/>
        <v>8.0952380952380949</v>
      </c>
      <c r="U98" s="28">
        <v>315</v>
      </c>
      <c r="V98" s="26">
        <f t="shared" si="17"/>
        <v>8.1875</v>
      </c>
      <c r="W98" s="55" t="s">
        <v>602</v>
      </c>
    </row>
    <row r="99" spans="1:23" ht="23.25" x14ac:dyDescent="0.25">
      <c r="C99" s="90"/>
      <c r="D99" s="91"/>
      <c r="Q99" s="90"/>
      <c r="R99" s="91"/>
    </row>
    <row r="107" spans="1:23" x14ac:dyDescent="0.25">
      <c r="E107" s="109"/>
    </row>
  </sheetData>
  <mergeCells count="19">
    <mergeCell ref="A2:A3"/>
    <mergeCell ref="B2:B3"/>
    <mergeCell ref="C2:D2"/>
    <mergeCell ref="E2:F2"/>
    <mergeCell ref="G2:H2"/>
    <mergeCell ref="G3:H3"/>
    <mergeCell ref="S2:T2"/>
    <mergeCell ref="C3:D3"/>
    <mergeCell ref="E3:F3"/>
    <mergeCell ref="I2:J2"/>
    <mergeCell ref="K2:L2"/>
    <mergeCell ref="M2:N2"/>
    <mergeCell ref="Q3:R3"/>
    <mergeCell ref="O2:P2"/>
    <mergeCell ref="Q2:R2"/>
    <mergeCell ref="I3:J3"/>
    <mergeCell ref="K3:L3"/>
    <mergeCell ref="M3:N3"/>
    <mergeCell ref="O3:P3"/>
  </mergeCells>
  <dataValidations count="1">
    <dataValidation type="textLength" operator="greaterThan" showInputMessage="1" showErrorMessage="1" errorTitle="Grade Point" error="Dont Change." promptTitle="Grade Point" prompt="This is Grade Point obtained" sqref="D4:D98 N4:N98 P4:P98 F4:F98 H4:H98 J4:J98 L4:L98 R4:R98">
      <formula1>10</formula1>
    </dataValidation>
  </dataValidations>
  <printOptions horizontalCentered="1"/>
  <pageMargins left="0.78740157480314965" right="0.31496062992125984" top="0.9055118110236221" bottom="1.4173228346456694" header="0.39370078740157483" footer="0.82677165354330717"/>
  <pageSetup paperSize="5" scale="85" orientation="landscape" r:id="rId1"/>
  <headerFooter>
    <oddHeader>&amp;C&amp;"Bookman Old Style,Bold"&amp;20NATIONAL INSTITUTE OF TECHNOLOGY SILCHAR
   &amp;18 2nd Semester B.Tech.  Tabulation (CSE) 2017   Batch, Exam held in May-2018 Regular (PROVISIONAL)</oddHeader>
  </headerFooter>
  <rowBreaks count="3" manualBreakCount="3">
    <brk id="28" max="21" man="1"/>
    <brk id="49" max="21" man="1"/>
    <brk id="74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view="pageBreakPreview" zoomScaleNormal="70" zoomScaleSheetLayoutView="100" zoomScalePageLayoutView="6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K9" sqref="K9"/>
    </sheetView>
  </sheetViews>
  <sheetFormatPr defaultRowHeight="15" x14ac:dyDescent="0.25"/>
  <cols>
    <col min="1" max="1" width="7" customWidth="1"/>
    <col min="2" max="2" width="16.140625" customWidth="1"/>
    <col min="3" max="6" width="7.7109375" customWidth="1"/>
    <col min="7" max="7" width="7.7109375" style="48" customWidth="1"/>
    <col min="8" max="18" width="7.7109375" customWidth="1"/>
    <col min="19" max="19" width="7.140625" customWidth="1"/>
    <col min="20" max="20" width="9.140625" customWidth="1"/>
    <col min="21" max="21" width="10.140625" customWidth="1"/>
    <col min="22" max="22" width="10.7109375" customWidth="1"/>
    <col min="23" max="23" width="36.42578125" customWidth="1"/>
    <col min="24" max="24" width="18.7109375" customWidth="1"/>
  </cols>
  <sheetData>
    <row r="1" spans="1:24" ht="21" customHeight="1" x14ac:dyDescent="0.25">
      <c r="B1" s="8" t="s">
        <v>1</v>
      </c>
      <c r="C1" s="8" t="s">
        <v>13</v>
      </c>
      <c r="D1" s="8"/>
      <c r="E1" s="8" t="s">
        <v>35</v>
      </c>
      <c r="F1" s="8"/>
      <c r="G1" s="47" t="s">
        <v>59</v>
      </c>
      <c r="H1" s="8"/>
      <c r="I1" s="8" t="s">
        <v>34</v>
      </c>
      <c r="J1" s="8"/>
      <c r="K1" s="8" t="s">
        <v>16</v>
      </c>
      <c r="L1" s="8"/>
      <c r="M1" s="8" t="s">
        <v>37</v>
      </c>
      <c r="N1" s="8"/>
      <c r="O1" s="8" t="s">
        <v>17</v>
      </c>
      <c r="P1" s="8"/>
      <c r="Q1" s="8" t="s">
        <v>58</v>
      </c>
      <c r="R1" s="8"/>
      <c r="S1" s="8"/>
      <c r="T1" s="8" t="s">
        <v>19</v>
      </c>
      <c r="U1" s="8"/>
      <c r="V1" s="8" t="s">
        <v>21</v>
      </c>
      <c r="W1" s="8" t="s">
        <v>42</v>
      </c>
    </row>
    <row r="2" spans="1:24" s="94" customFormat="1" ht="49.5" customHeight="1" x14ac:dyDescent="0.3">
      <c r="A2" s="140" t="s">
        <v>0</v>
      </c>
      <c r="B2" s="140" t="s">
        <v>1</v>
      </c>
      <c r="C2" s="146" t="s">
        <v>2</v>
      </c>
      <c r="D2" s="147"/>
      <c r="E2" s="146" t="s">
        <v>3</v>
      </c>
      <c r="F2" s="147"/>
      <c r="G2" s="146" t="s">
        <v>4</v>
      </c>
      <c r="H2" s="147"/>
      <c r="I2" s="144" t="s">
        <v>71</v>
      </c>
      <c r="J2" s="145"/>
      <c r="K2" s="146" t="s">
        <v>6</v>
      </c>
      <c r="L2" s="147"/>
      <c r="M2" s="146" t="s">
        <v>7</v>
      </c>
      <c r="N2" s="147"/>
      <c r="O2" s="146" t="s">
        <v>72</v>
      </c>
      <c r="P2" s="147"/>
      <c r="Q2" s="146" t="s">
        <v>9</v>
      </c>
      <c r="R2" s="147"/>
      <c r="S2" s="142" t="s">
        <v>10</v>
      </c>
      <c r="T2" s="143"/>
      <c r="U2" s="92" t="s">
        <v>11</v>
      </c>
      <c r="V2" s="92" t="s">
        <v>12</v>
      </c>
      <c r="W2" s="93"/>
    </row>
    <row r="3" spans="1:24" s="94" customFormat="1" ht="30" customHeight="1" x14ac:dyDescent="0.3">
      <c r="A3" s="141"/>
      <c r="B3" s="141"/>
      <c r="C3" s="139" t="s">
        <v>13</v>
      </c>
      <c r="D3" s="139"/>
      <c r="E3" s="139" t="s">
        <v>14</v>
      </c>
      <c r="F3" s="139"/>
      <c r="G3" s="139" t="s">
        <v>15</v>
      </c>
      <c r="H3" s="139"/>
      <c r="I3" s="139" t="s">
        <v>24</v>
      </c>
      <c r="J3" s="139"/>
      <c r="K3" s="139" t="s">
        <v>16</v>
      </c>
      <c r="L3" s="139"/>
      <c r="M3" s="139" t="s">
        <v>673</v>
      </c>
      <c r="N3" s="139"/>
      <c r="O3" s="139" t="s">
        <v>23</v>
      </c>
      <c r="P3" s="139"/>
      <c r="Q3" s="139" t="s">
        <v>55</v>
      </c>
      <c r="R3" s="139"/>
      <c r="S3" s="92" t="s">
        <v>18</v>
      </c>
      <c r="T3" s="92" t="s">
        <v>19</v>
      </c>
      <c r="U3" s="92" t="s">
        <v>20</v>
      </c>
      <c r="V3" s="92" t="s">
        <v>21</v>
      </c>
      <c r="W3" s="98"/>
      <c r="X3" s="99" t="s">
        <v>31</v>
      </c>
    </row>
    <row r="4" spans="1:24" ht="24" customHeight="1" x14ac:dyDescent="0.35">
      <c r="A4" s="5">
        <v>1</v>
      </c>
      <c r="B4" s="54">
        <v>1716001</v>
      </c>
      <c r="C4" s="3" t="s">
        <v>659</v>
      </c>
      <c r="D4" s="4">
        <f t="shared" ref="D4" si="0">IF(C4="AA",10, IF(C4="AB",9, IF(C4="BB",8, IF(C4="BC",7,IF(C4="CC",6, IF(C4="CD",5, IF(C4="DD",4,IF(C4="F",0))))))))</f>
        <v>8</v>
      </c>
      <c r="E4" s="5" t="s">
        <v>661</v>
      </c>
      <c r="F4" s="4">
        <f t="shared" ref="F4:F61" si="1">IF(E4="AA",10, IF(E4="AB",9, IF(E4="BB",8, IF(E4="BC",7,IF(E4="CC",6, IF(E4="CD",5, IF(E4="DD",4,IF(E4="F",0))))))))</f>
        <v>9</v>
      </c>
      <c r="G4" s="5" t="s">
        <v>662</v>
      </c>
      <c r="H4" s="4">
        <f t="shared" ref="H4:H61" si="2">IF(G4="AA",10, IF(G4="AB",9, IF(G4="BB",8, IF(G4="BC",7,IF(G4="CC",6, IF(G4="CD",5, IF(G4="DD",4,IF(G4="F",0))))))))</f>
        <v>7</v>
      </c>
      <c r="I4" s="5" t="s">
        <v>659</v>
      </c>
      <c r="J4" s="4">
        <f t="shared" ref="J4:J61" si="3">IF(I4="AA",10, IF(I4="AB",9, IF(I4="BB",8, IF(I4="BC",7,IF(I4="CC",6, IF(I4="CD",5, IF(I4="DD",4,IF(I4="F",0))))))))</f>
        <v>8</v>
      </c>
      <c r="K4" s="5" t="s">
        <v>664</v>
      </c>
      <c r="L4" s="4">
        <f t="shared" ref="L4:L61" si="4">IF(K4="AA",10, IF(K4="AB",9, IF(K4="BB",8, IF(K4="BC",7,IF(K4="CC",6, IF(K4="CD",5, IF(K4="DD",4,IF(K4="F",0))))))))</f>
        <v>10</v>
      </c>
      <c r="M4" s="5" t="s">
        <v>661</v>
      </c>
      <c r="N4" s="4">
        <f t="shared" ref="N4:N61" si="5">IF(M4="AA",10, IF(M4="AB",9, IF(M4="BB",8, IF(M4="BC",7,IF(M4="CC",6, IF(M4="CD",5, IF(M4="DD",4,IF(M4="F",0))))))))</f>
        <v>9</v>
      </c>
      <c r="O4" s="5" t="s">
        <v>659</v>
      </c>
      <c r="P4" s="4">
        <f t="shared" ref="P4:P61" si="6">IF(O4="AA",10, IF(O4="AB",9, IF(O4="BB",8, IF(O4="BC",7,IF(O4="CC",6, IF(O4="CD",5, IF(O4="DD",4,IF(O4="F",0))))))))</f>
        <v>8</v>
      </c>
      <c r="Q4" s="5" t="s">
        <v>661</v>
      </c>
      <c r="R4" s="4">
        <f t="shared" ref="R4:R61" si="7">IF(Q4="AA",10, IF(Q4="AB",9, IF(Q4="BB",8, IF(Q4="BC",7,IF(Q4="CC",6, IF(Q4="CD",5, IF(Q4="DD",4,IF(Q4="F",0))))))))</f>
        <v>9</v>
      </c>
      <c r="S4" s="5">
        <f>(D4*8+F4*8+H4*6+J4*8+L4*6+N4*2+P4*2+R4*2)</f>
        <v>354</v>
      </c>
      <c r="T4" s="6">
        <f>(S4/42)</f>
        <v>8.4285714285714288</v>
      </c>
      <c r="U4" s="10">
        <v>340</v>
      </c>
      <c r="V4" s="7">
        <f>(S4+U4)/80</f>
        <v>8.6750000000000007</v>
      </c>
      <c r="W4" s="63" t="s">
        <v>603</v>
      </c>
    </row>
    <row r="5" spans="1:24" ht="24" customHeight="1" x14ac:dyDescent="0.35">
      <c r="A5" s="5">
        <f>A4+1</f>
        <v>2</v>
      </c>
      <c r="B5" s="54">
        <v>1716002</v>
      </c>
      <c r="C5" s="3" t="s">
        <v>665</v>
      </c>
      <c r="D5" s="4">
        <f t="shared" ref="D5:D49" si="8">IF(C5="AA",10, IF(C5="AB",9, IF(C5="BB",8, IF(C5="BC",7,IF(C5="CC",6, IF(C5="CD",5, IF(C5="DD",4,IF(C5="F",0))))))))</f>
        <v>5</v>
      </c>
      <c r="E5" s="5" t="s">
        <v>665</v>
      </c>
      <c r="F5" s="4">
        <f t="shared" si="1"/>
        <v>5</v>
      </c>
      <c r="G5" s="5" t="s">
        <v>665</v>
      </c>
      <c r="H5" s="4">
        <f t="shared" si="2"/>
        <v>5</v>
      </c>
      <c r="I5" s="5" t="s">
        <v>665</v>
      </c>
      <c r="J5" s="4">
        <f t="shared" si="3"/>
        <v>5</v>
      </c>
      <c r="K5" s="5" t="s">
        <v>659</v>
      </c>
      <c r="L5" s="4">
        <f t="shared" si="4"/>
        <v>8</v>
      </c>
      <c r="M5" s="5" t="s">
        <v>659</v>
      </c>
      <c r="N5" s="4">
        <f t="shared" si="5"/>
        <v>8</v>
      </c>
      <c r="O5" s="5" t="s">
        <v>659</v>
      </c>
      <c r="P5" s="4">
        <f t="shared" si="6"/>
        <v>8</v>
      </c>
      <c r="Q5" s="5" t="s">
        <v>662</v>
      </c>
      <c r="R5" s="4">
        <f t="shared" si="7"/>
        <v>7</v>
      </c>
      <c r="S5" s="5">
        <f t="shared" ref="S5:S61" si="9">(D5*8+F5*8+H5*6+J5*8+L5*6+N5*2+P5*2+R5*2)</f>
        <v>244</v>
      </c>
      <c r="T5" s="6">
        <f t="shared" ref="T5:T61" si="10">(S5/42)</f>
        <v>5.8095238095238093</v>
      </c>
      <c r="U5" s="10">
        <v>263</v>
      </c>
      <c r="V5" s="7">
        <f t="shared" ref="V5:V61" si="11">(S5+U5)/80</f>
        <v>6.3375000000000004</v>
      </c>
      <c r="W5" s="63" t="s">
        <v>604</v>
      </c>
    </row>
    <row r="6" spans="1:24" ht="24" customHeight="1" x14ac:dyDescent="0.35">
      <c r="A6" s="5">
        <f t="shared" ref="A6:A61" si="12">A5+1</f>
        <v>3</v>
      </c>
      <c r="B6" s="54">
        <v>1716003</v>
      </c>
      <c r="C6" s="3" t="s">
        <v>663</v>
      </c>
      <c r="D6" s="4">
        <f t="shared" si="8"/>
        <v>6</v>
      </c>
      <c r="E6" s="5" t="s">
        <v>665</v>
      </c>
      <c r="F6" s="4">
        <f t="shared" si="1"/>
        <v>5</v>
      </c>
      <c r="G6" s="5" t="s">
        <v>665</v>
      </c>
      <c r="H6" s="4">
        <f t="shared" si="2"/>
        <v>5</v>
      </c>
      <c r="I6" s="5" t="s">
        <v>663</v>
      </c>
      <c r="J6" s="4">
        <f t="shared" si="3"/>
        <v>6</v>
      </c>
      <c r="K6" s="5" t="s">
        <v>663</v>
      </c>
      <c r="L6" s="4">
        <f t="shared" si="4"/>
        <v>6</v>
      </c>
      <c r="M6" s="5" t="s">
        <v>661</v>
      </c>
      <c r="N6" s="4">
        <f t="shared" si="5"/>
        <v>9</v>
      </c>
      <c r="O6" s="5" t="s">
        <v>659</v>
      </c>
      <c r="P6" s="4">
        <f t="shared" si="6"/>
        <v>8</v>
      </c>
      <c r="Q6" s="5" t="s">
        <v>659</v>
      </c>
      <c r="R6" s="4">
        <f t="shared" si="7"/>
        <v>8</v>
      </c>
      <c r="S6" s="5">
        <f t="shared" si="9"/>
        <v>252</v>
      </c>
      <c r="T6" s="6">
        <f t="shared" si="10"/>
        <v>6</v>
      </c>
      <c r="U6" s="10">
        <v>277</v>
      </c>
      <c r="V6" s="7">
        <f t="shared" si="11"/>
        <v>6.6124999999999998</v>
      </c>
      <c r="W6" s="63" t="s">
        <v>605</v>
      </c>
    </row>
    <row r="7" spans="1:24" ht="24" customHeight="1" x14ac:dyDescent="0.35">
      <c r="A7" s="5">
        <f t="shared" si="12"/>
        <v>4</v>
      </c>
      <c r="B7" s="54">
        <v>1716004</v>
      </c>
      <c r="C7" s="3" t="s">
        <v>662</v>
      </c>
      <c r="D7" s="4">
        <f t="shared" si="8"/>
        <v>7</v>
      </c>
      <c r="E7" s="5" t="s">
        <v>662</v>
      </c>
      <c r="F7" s="4">
        <f t="shared" si="1"/>
        <v>7</v>
      </c>
      <c r="G7" s="5" t="s">
        <v>659</v>
      </c>
      <c r="H7" s="4">
        <f t="shared" si="2"/>
        <v>8</v>
      </c>
      <c r="I7" s="5" t="s">
        <v>659</v>
      </c>
      <c r="J7" s="4">
        <f t="shared" si="3"/>
        <v>8</v>
      </c>
      <c r="K7" s="5" t="s">
        <v>664</v>
      </c>
      <c r="L7" s="4">
        <f t="shared" si="4"/>
        <v>10</v>
      </c>
      <c r="M7" s="5" t="s">
        <v>664</v>
      </c>
      <c r="N7" s="4">
        <f t="shared" si="5"/>
        <v>10</v>
      </c>
      <c r="O7" s="5" t="s">
        <v>659</v>
      </c>
      <c r="P7" s="4">
        <f t="shared" si="6"/>
        <v>8</v>
      </c>
      <c r="Q7" s="5" t="s">
        <v>661</v>
      </c>
      <c r="R7" s="4">
        <f t="shared" si="7"/>
        <v>9</v>
      </c>
      <c r="S7" s="5">
        <f t="shared" si="9"/>
        <v>338</v>
      </c>
      <c r="T7" s="6">
        <f t="shared" si="10"/>
        <v>8.0476190476190474</v>
      </c>
      <c r="U7" s="10">
        <v>298</v>
      </c>
      <c r="V7" s="7">
        <f t="shared" si="11"/>
        <v>7.95</v>
      </c>
      <c r="W7" s="63" t="s">
        <v>606</v>
      </c>
    </row>
    <row r="8" spans="1:24" ht="24" customHeight="1" x14ac:dyDescent="0.35">
      <c r="A8" s="5">
        <f t="shared" si="12"/>
        <v>5</v>
      </c>
      <c r="B8" s="54">
        <v>1716005</v>
      </c>
      <c r="C8" s="3" t="s">
        <v>662</v>
      </c>
      <c r="D8" s="4">
        <f t="shared" si="8"/>
        <v>7</v>
      </c>
      <c r="E8" s="5" t="s">
        <v>659</v>
      </c>
      <c r="F8" s="4">
        <f t="shared" si="1"/>
        <v>8</v>
      </c>
      <c r="G8" s="5" t="s">
        <v>662</v>
      </c>
      <c r="H8" s="4">
        <f t="shared" si="2"/>
        <v>7</v>
      </c>
      <c r="I8" s="5" t="s">
        <v>659</v>
      </c>
      <c r="J8" s="4">
        <f t="shared" si="3"/>
        <v>8</v>
      </c>
      <c r="K8" s="5" t="s">
        <v>664</v>
      </c>
      <c r="L8" s="4">
        <f t="shared" si="4"/>
        <v>10</v>
      </c>
      <c r="M8" s="5" t="s">
        <v>664</v>
      </c>
      <c r="N8" s="4">
        <f t="shared" si="5"/>
        <v>10</v>
      </c>
      <c r="O8" s="5" t="s">
        <v>659</v>
      </c>
      <c r="P8" s="4">
        <f t="shared" si="6"/>
        <v>8</v>
      </c>
      <c r="Q8" s="5" t="s">
        <v>664</v>
      </c>
      <c r="R8" s="4">
        <f t="shared" si="7"/>
        <v>10</v>
      </c>
      <c r="S8" s="5">
        <f t="shared" si="9"/>
        <v>342</v>
      </c>
      <c r="T8" s="6">
        <f t="shared" si="10"/>
        <v>8.1428571428571423</v>
      </c>
      <c r="U8" s="10">
        <v>342</v>
      </c>
      <c r="V8" s="7">
        <f t="shared" si="11"/>
        <v>8.5500000000000007</v>
      </c>
      <c r="W8" s="63" t="s">
        <v>607</v>
      </c>
    </row>
    <row r="9" spans="1:24" ht="24" customHeight="1" x14ac:dyDescent="0.35">
      <c r="A9" s="5">
        <f t="shared" si="12"/>
        <v>6</v>
      </c>
      <c r="B9" s="54">
        <v>1716006</v>
      </c>
      <c r="C9" s="3" t="s">
        <v>659</v>
      </c>
      <c r="D9" s="4">
        <f t="shared" si="8"/>
        <v>8</v>
      </c>
      <c r="E9" s="74" t="s">
        <v>660</v>
      </c>
      <c r="F9" s="4">
        <f t="shared" si="1"/>
        <v>0</v>
      </c>
      <c r="G9" s="74" t="s">
        <v>660</v>
      </c>
      <c r="H9" s="4">
        <f t="shared" si="2"/>
        <v>0</v>
      </c>
      <c r="I9" s="74" t="s">
        <v>660</v>
      </c>
      <c r="J9" s="4">
        <f t="shared" si="3"/>
        <v>0</v>
      </c>
      <c r="K9" s="5" t="s">
        <v>659</v>
      </c>
      <c r="L9" s="4">
        <f t="shared" si="4"/>
        <v>8</v>
      </c>
      <c r="M9" s="5" t="s">
        <v>662</v>
      </c>
      <c r="N9" s="4">
        <f t="shared" si="5"/>
        <v>7</v>
      </c>
      <c r="O9" s="5" t="s">
        <v>665</v>
      </c>
      <c r="P9" s="4">
        <f t="shared" si="6"/>
        <v>5</v>
      </c>
      <c r="Q9" s="5" t="s">
        <v>660</v>
      </c>
      <c r="R9" s="4">
        <f t="shared" si="7"/>
        <v>0</v>
      </c>
      <c r="S9" s="5">
        <f t="shared" si="9"/>
        <v>136</v>
      </c>
      <c r="T9" s="6">
        <f t="shared" si="10"/>
        <v>3.2380952380952381</v>
      </c>
      <c r="U9" s="10">
        <v>229</v>
      </c>
      <c r="V9" s="7">
        <f t="shared" si="11"/>
        <v>4.5625</v>
      </c>
      <c r="W9" s="63" t="s">
        <v>608</v>
      </c>
    </row>
    <row r="10" spans="1:24" ht="24" customHeight="1" x14ac:dyDescent="0.35">
      <c r="A10" s="5">
        <f t="shared" si="12"/>
        <v>7</v>
      </c>
      <c r="B10" s="54">
        <v>1716007</v>
      </c>
      <c r="C10" s="3" t="s">
        <v>663</v>
      </c>
      <c r="D10" s="4">
        <f t="shared" si="8"/>
        <v>6</v>
      </c>
      <c r="E10" s="5" t="s">
        <v>662</v>
      </c>
      <c r="F10" s="4">
        <f t="shared" si="1"/>
        <v>7</v>
      </c>
      <c r="G10" s="5" t="s">
        <v>665</v>
      </c>
      <c r="H10" s="4">
        <f t="shared" si="2"/>
        <v>5</v>
      </c>
      <c r="I10" s="5" t="s">
        <v>663</v>
      </c>
      <c r="J10" s="4">
        <f t="shared" si="3"/>
        <v>6</v>
      </c>
      <c r="K10" s="5" t="s">
        <v>659</v>
      </c>
      <c r="L10" s="4">
        <f t="shared" si="4"/>
        <v>8</v>
      </c>
      <c r="M10" s="5" t="s">
        <v>661</v>
      </c>
      <c r="N10" s="4">
        <f t="shared" si="5"/>
        <v>9</v>
      </c>
      <c r="O10" s="5" t="s">
        <v>659</v>
      </c>
      <c r="P10" s="4">
        <f t="shared" si="6"/>
        <v>8</v>
      </c>
      <c r="Q10" s="5" t="s">
        <v>659</v>
      </c>
      <c r="R10" s="4">
        <f t="shared" si="7"/>
        <v>8</v>
      </c>
      <c r="S10" s="5">
        <f t="shared" si="9"/>
        <v>280</v>
      </c>
      <c r="T10" s="6">
        <f t="shared" si="10"/>
        <v>6.666666666666667</v>
      </c>
      <c r="U10" s="10">
        <v>285</v>
      </c>
      <c r="V10" s="7">
        <f t="shared" si="11"/>
        <v>7.0625</v>
      </c>
      <c r="W10" s="63" t="s">
        <v>609</v>
      </c>
    </row>
    <row r="11" spans="1:24" ht="24" customHeight="1" x14ac:dyDescent="0.35">
      <c r="A11" s="5">
        <f t="shared" si="12"/>
        <v>8</v>
      </c>
      <c r="B11" s="54">
        <v>1716008</v>
      </c>
      <c r="C11" s="3" t="s">
        <v>662</v>
      </c>
      <c r="D11" s="4">
        <f t="shared" si="8"/>
        <v>7</v>
      </c>
      <c r="E11" s="5" t="s">
        <v>662</v>
      </c>
      <c r="F11" s="4">
        <f t="shared" si="1"/>
        <v>7</v>
      </c>
      <c r="G11" s="5" t="s">
        <v>665</v>
      </c>
      <c r="H11" s="4">
        <f t="shared" si="2"/>
        <v>5</v>
      </c>
      <c r="I11" s="5" t="s">
        <v>663</v>
      </c>
      <c r="J11" s="4">
        <f t="shared" si="3"/>
        <v>6</v>
      </c>
      <c r="K11" s="5" t="s">
        <v>663</v>
      </c>
      <c r="L11" s="4">
        <f t="shared" si="4"/>
        <v>6</v>
      </c>
      <c r="M11" s="5" t="s">
        <v>662</v>
      </c>
      <c r="N11" s="4">
        <f t="shared" si="5"/>
        <v>7</v>
      </c>
      <c r="O11" s="5" t="s">
        <v>659</v>
      </c>
      <c r="P11" s="4">
        <f t="shared" si="6"/>
        <v>8</v>
      </c>
      <c r="Q11" s="5" t="s">
        <v>659</v>
      </c>
      <c r="R11" s="4">
        <f t="shared" si="7"/>
        <v>8</v>
      </c>
      <c r="S11" s="5">
        <f t="shared" si="9"/>
        <v>272</v>
      </c>
      <c r="T11" s="6">
        <f t="shared" si="10"/>
        <v>6.4761904761904763</v>
      </c>
      <c r="U11" s="10">
        <v>278</v>
      </c>
      <c r="V11" s="7">
        <f t="shared" si="11"/>
        <v>6.875</v>
      </c>
      <c r="W11" s="63" t="s">
        <v>610</v>
      </c>
    </row>
    <row r="12" spans="1:24" ht="24" customHeight="1" x14ac:dyDescent="0.35">
      <c r="A12" s="5">
        <f t="shared" si="12"/>
        <v>9</v>
      </c>
      <c r="B12" s="54">
        <v>1716009</v>
      </c>
      <c r="C12" s="3" t="s">
        <v>666</v>
      </c>
      <c r="D12" s="4">
        <f t="shared" si="8"/>
        <v>4</v>
      </c>
      <c r="E12" s="5" t="s">
        <v>665</v>
      </c>
      <c r="F12" s="4">
        <f t="shared" si="1"/>
        <v>5</v>
      </c>
      <c r="G12" s="5" t="s">
        <v>665</v>
      </c>
      <c r="H12" s="4">
        <f t="shared" si="2"/>
        <v>5</v>
      </c>
      <c r="I12" s="5" t="s">
        <v>666</v>
      </c>
      <c r="J12" s="4">
        <f t="shared" si="3"/>
        <v>4</v>
      </c>
      <c r="K12" s="5" t="s">
        <v>663</v>
      </c>
      <c r="L12" s="4">
        <f t="shared" si="4"/>
        <v>6</v>
      </c>
      <c r="M12" s="5" t="s">
        <v>661</v>
      </c>
      <c r="N12" s="4">
        <f t="shared" si="5"/>
        <v>9</v>
      </c>
      <c r="O12" s="5" t="s">
        <v>662</v>
      </c>
      <c r="P12" s="4">
        <f t="shared" si="6"/>
        <v>7</v>
      </c>
      <c r="Q12" s="5" t="s">
        <v>659</v>
      </c>
      <c r="R12" s="4">
        <f t="shared" si="7"/>
        <v>8</v>
      </c>
      <c r="S12" s="5">
        <f t="shared" si="9"/>
        <v>218</v>
      </c>
      <c r="T12" s="6">
        <f t="shared" si="10"/>
        <v>5.1904761904761907</v>
      </c>
      <c r="U12" s="10">
        <v>178</v>
      </c>
      <c r="V12" s="7">
        <f t="shared" si="11"/>
        <v>4.95</v>
      </c>
      <c r="W12" s="63" t="s">
        <v>611</v>
      </c>
    </row>
    <row r="13" spans="1:24" ht="24" customHeight="1" x14ac:dyDescent="0.35">
      <c r="A13" s="5">
        <f t="shared" si="12"/>
        <v>10</v>
      </c>
      <c r="B13" s="54">
        <v>1716010</v>
      </c>
      <c r="C13" s="3" t="s">
        <v>666</v>
      </c>
      <c r="D13" s="4">
        <f t="shared" si="8"/>
        <v>4</v>
      </c>
      <c r="E13" s="5" t="s">
        <v>665</v>
      </c>
      <c r="F13" s="4">
        <f t="shared" si="1"/>
        <v>5</v>
      </c>
      <c r="G13" s="5" t="s">
        <v>665</v>
      </c>
      <c r="H13" s="4">
        <f t="shared" si="2"/>
        <v>5</v>
      </c>
      <c r="I13" s="5" t="s">
        <v>666</v>
      </c>
      <c r="J13" s="4">
        <f t="shared" si="3"/>
        <v>4</v>
      </c>
      <c r="K13" s="5" t="s">
        <v>665</v>
      </c>
      <c r="L13" s="4">
        <f t="shared" si="4"/>
        <v>5</v>
      </c>
      <c r="M13" s="5" t="s">
        <v>659</v>
      </c>
      <c r="N13" s="4">
        <f t="shared" si="5"/>
        <v>8</v>
      </c>
      <c r="O13" s="5" t="s">
        <v>659</v>
      </c>
      <c r="P13" s="4">
        <f t="shared" si="6"/>
        <v>8</v>
      </c>
      <c r="Q13" s="5" t="s">
        <v>662</v>
      </c>
      <c r="R13" s="4">
        <f t="shared" si="7"/>
        <v>7</v>
      </c>
      <c r="S13" s="5">
        <f t="shared" si="9"/>
        <v>210</v>
      </c>
      <c r="T13" s="6">
        <f t="shared" si="10"/>
        <v>5</v>
      </c>
      <c r="U13" s="10">
        <v>208</v>
      </c>
      <c r="V13" s="7">
        <f t="shared" si="11"/>
        <v>5.2249999999999996</v>
      </c>
      <c r="W13" s="63" t="s">
        <v>612</v>
      </c>
    </row>
    <row r="14" spans="1:24" ht="24" customHeight="1" x14ac:dyDescent="0.35">
      <c r="A14" s="5">
        <f t="shared" si="12"/>
        <v>11</v>
      </c>
      <c r="B14" s="54">
        <v>1716011</v>
      </c>
      <c r="C14" s="3" t="s">
        <v>661</v>
      </c>
      <c r="D14" s="4">
        <f t="shared" si="8"/>
        <v>9</v>
      </c>
      <c r="E14" s="5" t="s">
        <v>663</v>
      </c>
      <c r="F14" s="4">
        <f t="shared" si="1"/>
        <v>6</v>
      </c>
      <c r="G14" s="5" t="s">
        <v>663</v>
      </c>
      <c r="H14" s="4">
        <f t="shared" si="2"/>
        <v>6</v>
      </c>
      <c r="I14" s="5" t="s">
        <v>662</v>
      </c>
      <c r="J14" s="4">
        <f t="shared" si="3"/>
        <v>7</v>
      </c>
      <c r="K14" s="5" t="s">
        <v>661</v>
      </c>
      <c r="L14" s="4">
        <f t="shared" si="4"/>
        <v>9</v>
      </c>
      <c r="M14" s="5" t="s">
        <v>661</v>
      </c>
      <c r="N14" s="4">
        <f t="shared" si="5"/>
        <v>9</v>
      </c>
      <c r="O14" s="5" t="s">
        <v>661</v>
      </c>
      <c r="P14" s="4">
        <f t="shared" si="6"/>
        <v>9</v>
      </c>
      <c r="Q14" s="5" t="s">
        <v>661</v>
      </c>
      <c r="R14" s="4">
        <f t="shared" si="7"/>
        <v>9</v>
      </c>
      <c r="S14" s="5">
        <f t="shared" si="9"/>
        <v>320</v>
      </c>
      <c r="T14" s="6">
        <f t="shared" si="10"/>
        <v>7.6190476190476186</v>
      </c>
      <c r="U14" s="10">
        <v>297</v>
      </c>
      <c r="V14" s="7">
        <f t="shared" si="11"/>
        <v>7.7125000000000004</v>
      </c>
      <c r="W14" s="63" t="s">
        <v>613</v>
      </c>
    </row>
    <row r="15" spans="1:24" ht="24" customHeight="1" x14ac:dyDescent="0.35">
      <c r="A15" s="5">
        <f t="shared" si="12"/>
        <v>12</v>
      </c>
      <c r="B15" s="54">
        <v>1716012</v>
      </c>
      <c r="C15" s="3" t="s">
        <v>664</v>
      </c>
      <c r="D15" s="4">
        <f t="shared" si="8"/>
        <v>10</v>
      </c>
      <c r="E15" s="5" t="s">
        <v>661</v>
      </c>
      <c r="F15" s="4">
        <f t="shared" si="1"/>
        <v>9</v>
      </c>
      <c r="G15" s="5" t="s">
        <v>659</v>
      </c>
      <c r="H15" s="4">
        <f t="shared" si="2"/>
        <v>8</v>
      </c>
      <c r="I15" s="5" t="s">
        <v>662</v>
      </c>
      <c r="J15" s="4">
        <f t="shared" si="3"/>
        <v>7</v>
      </c>
      <c r="K15" s="5" t="s">
        <v>664</v>
      </c>
      <c r="L15" s="4">
        <f t="shared" si="4"/>
        <v>10</v>
      </c>
      <c r="M15" s="5" t="s">
        <v>664</v>
      </c>
      <c r="N15" s="4">
        <f t="shared" si="5"/>
        <v>10</v>
      </c>
      <c r="O15" s="5" t="s">
        <v>661</v>
      </c>
      <c r="P15" s="4">
        <f t="shared" si="6"/>
        <v>9</v>
      </c>
      <c r="Q15" s="5" t="s">
        <v>661</v>
      </c>
      <c r="R15" s="4">
        <f t="shared" si="7"/>
        <v>9</v>
      </c>
      <c r="S15" s="5">
        <f t="shared" si="9"/>
        <v>372</v>
      </c>
      <c r="T15" s="6">
        <f t="shared" si="10"/>
        <v>8.8571428571428577</v>
      </c>
      <c r="U15" s="10">
        <v>356</v>
      </c>
      <c r="V15" s="7">
        <f t="shared" si="11"/>
        <v>9.1</v>
      </c>
      <c r="W15" s="63" t="s">
        <v>614</v>
      </c>
    </row>
    <row r="16" spans="1:24" ht="24" customHeight="1" x14ac:dyDescent="0.35">
      <c r="A16" s="5">
        <f t="shared" si="12"/>
        <v>13</v>
      </c>
      <c r="B16" s="54">
        <v>1716013</v>
      </c>
      <c r="C16" s="3" t="s">
        <v>663</v>
      </c>
      <c r="D16" s="4">
        <f t="shared" si="8"/>
        <v>6</v>
      </c>
      <c r="E16" s="5" t="s">
        <v>665</v>
      </c>
      <c r="F16" s="4">
        <f t="shared" si="1"/>
        <v>5</v>
      </c>
      <c r="G16" s="5" t="s">
        <v>663</v>
      </c>
      <c r="H16" s="4">
        <f t="shared" si="2"/>
        <v>6</v>
      </c>
      <c r="I16" s="5" t="s">
        <v>666</v>
      </c>
      <c r="J16" s="4">
        <f t="shared" si="3"/>
        <v>4</v>
      </c>
      <c r="K16" s="5" t="s">
        <v>663</v>
      </c>
      <c r="L16" s="4">
        <f t="shared" si="4"/>
        <v>6</v>
      </c>
      <c r="M16" s="5" t="s">
        <v>664</v>
      </c>
      <c r="N16" s="4">
        <f t="shared" si="5"/>
        <v>10</v>
      </c>
      <c r="O16" s="5" t="s">
        <v>659</v>
      </c>
      <c r="P16" s="4">
        <f t="shared" si="6"/>
        <v>8</v>
      </c>
      <c r="Q16" s="5" t="s">
        <v>659</v>
      </c>
      <c r="R16" s="4">
        <f t="shared" si="7"/>
        <v>8</v>
      </c>
      <c r="S16" s="5">
        <f t="shared" si="9"/>
        <v>244</v>
      </c>
      <c r="T16" s="6">
        <f t="shared" si="10"/>
        <v>5.8095238095238093</v>
      </c>
      <c r="U16" s="10">
        <v>281</v>
      </c>
      <c r="V16" s="7">
        <f t="shared" si="11"/>
        <v>6.5625</v>
      </c>
      <c r="W16" s="63" t="s">
        <v>615</v>
      </c>
    </row>
    <row r="17" spans="1:23" ht="24" customHeight="1" x14ac:dyDescent="0.35">
      <c r="A17" s="5">
        <f t="shared" si="12"/>
        <v>14</v>
      </c>
      <c r="B17" s="54">
        <v>1716014</v>
      </c>
      <c r="C17" s="3" t="s">
        <v>659</v>
      </c>
      <c r="D17" s="4">
        <f t="shared" si="8"/>
        <v>8</v>
      </c>
      <c r="E17" s="5" t="s">
        <v>663</v>
      </c>
      <c r="F17" s="4">
        <f t="shared" si="1"/>
        <v>6</v>
      </c>
      <c r="G17" s="5" t="s">
        <v>662</v>
      </c>
      <c r="H17" s="4">
        <f t="shared" si="2"/>
        <v>7</v>
      </c>
      <c r="I17" s="5" t="s">
        <v>662</v>
      </c>
      <c r="J17" s="4">
        <f t="shared" si="3"/>
        <v>7</v>
      </c>
      <c r="K17" s="5" t="s">
        <v>661</v>
      </c>
      <c r="L17" s="4">
        <f t="shared" si="4"/>
        <v>9</v>
      </c>
      <c r="M17" s="5" t="s">
        <v>661</v>
      </c>
      <c r="N17" s="4">
        <f t="shared" si="5"/>
        <v>9</v>
      </c>
      <c r="O17" s="5" t="s">
        <v>659</v>
      </c>
      <c r="P17" s="4">
        <f t="shared" si="6"/>
        <v>8</v>
      </c>
      <c r="Q17" s="5" t="s">
        <v>661</v>
      </c>
      <c r="R17" s="4">
        <f t="shared" si="7"/>
        <v>9</v>
      </c>
      <c r="S17" s="5">
        <f t="shared" si="9"/>
        <v>316</v>
      </c>
      <c r="T17" s="6">
        <f t="shared" si="10"/>
        <v>7.5238095238095237</v>
      </c>
      <c r="U17" s="10">
        <v>288</v>
      </c>
      <c r="V17" s="7">
        <f t="shared" si="11"/>
        <v>7.55</v>
      </c>
      <c r="W17" s="63" t="s">
        <v>616</v>
      </c>
    </row>
    <row r="18" spans="1:23" ht="24" customHeight="1" x14ac:dyDescent="0.35">
      <c r="A18" s="5">
        <f t="shared" si="12"/>
        <v>15</v>
      </c>
      <c r="B18" s="54">
        <v>1716015</v>
      </c>
      <c r="C18" s="103" t="s">
        <v>660</v>
      </c>
      <c r="D18" s="4">
        <f t="shared" si="8"/>
        <v>0</v>
      </c>
      <c r="E18" s="5" t="s">
        <v>666</v>
      </c>
      <c r="F18" s="4">
        <f t="shared" si="1"/>
        <v>4</v>
      </c>
      <c r="G18" s="5" t="s">
        <v>666</v>
      </c>
      <c r="H18" s="4">
        <f t="shared" si="2"/>
        <v>4</v>
      </c>
      <c r="I18" s="74" t="s">
        <v>660</v>
      </c>
      <c r="J18" s="4">
        <f t="shared" si="3"/>
        <v>0</v>
      </c>
      <c r="K18" s="5" t="s">
        <v>665</v>
      </c>
      <c r="L18" s="4">
        <f t="shared" si="4"/>
        <v>5</v>
      </c>
      <c r="M18" s="5" t="s">
        <v>659</v>
      </c>
      <c r="N18" s="4">
        <f t="shared" si="5"/>
        <v>8</v>
      </c>
      <c r="O18" s="5" t="s">
        <v>662</v>
      </c>
      <c r="P18" s="4">
        <f t="shared" si="6"/>
        <v>7</v>
      </c>
      <c r="Q18" s="5" t="s">
        <v>665</v>
      </c>
      <c r="R18" s="4">
        <f t="shared" si="7"/>
        <v>5</v>
      </c>
      <c r="S18" s="5">
        <f t="shared" si="9"/>
        <v>126</v>
      </c>
      <c r="T18" s="6">
        <f t="shared" si="10"/>
        <v>3</v>
      </c>
      <c r="U18" s="10">
        <v>233</v>
      </c>
      <c r="V18" s="7">
        <f t="shared" si="11"/>
        <v>4.4874999999999998</v>
      </c>
      <c r="W18" s="63" t="s">
        <v>617</v>
      </c>
    </row>
    <row r="19" spans="1:23" ht="24" customHeight="1" x14ac:dyDescent="0.35">
      <c r="A19" s="5">
        <f t="shared" si="12"/>
        <v>16</v>
      </c>
      <c r="B19" s="54">
        <v>1716016</v>
      </c>
      <c r="C19" s="3" t="s">
        <v>663</v>
      </c>
      <c r="D19" s="4">
        <f t="shared" si="8"/>
        <v>6</v>
      </c>
      <c r="E19" s="5" t="s">
        <v>665</v>
      </c>
      <c r="F19" s="4">
        <f t="shared" si="1"/>
        <v>5</v>
      </c>
      <c r="G19" s="5" t="s">
        <v>662</v>
      </c>
      <c r="H19" s="4">
        <f t="shared" si="2"/>
        <v>7</v>
      </c>
      <c r="I19" s="5" t="s">
        <v>665</v>
      </c>
      <c r="J19" s="4">
        <f t="shared" si="3"/>
        <v>5</v>
      </c>
      <c r="K19" s="5" t="s">
        <v>662</v>
      </c>
      <c r="L19" s="4">
        <f t="shared" si="4"/>
        <v>7</v>
      </c>
      <c r="M19" s="5" t="s">
        <v>661</v>
      </c>
      <c r="N19" s="4">
        <f t="shared" si="5"/>
        <v>9</v>
      </c>
      <c r="O19" s="5" t="s">
        <v>659</v>
      </c>
      <c r="P19" s="4">
        <f t="shared" si="6"/>
        <v>8</v>
      </c>
      <c r="Q19" s="5" t="s">
        <v>659</v>
      </c>
      <c r="R19" s="4">
        <f t="shared" si="7"/>
        <v>8</v>
      </c>
      <c r="S19" s="5">
        <f t="shared" si="9"/>
        <v>262</v>
      </c>
      <c r="T19" s="6">
        <f t="shared" si="10"/>
        <v>6.2380952380952381</v>
      </c>
      <c r="U19" s="10">
        <v>277</v>
      </c>
      <c r="V19" s="7">
        <f t="shared" si="11"/>
        <v>6.7374999999999998</v>
      </c>
      <c r="W19" s="63" t="s">
        <v>618</v>
      </c>
    </row>
    <row r="20" spans="1:23" ht="24" customHeight="1" x14ac:dyDescent="0.35">
      <c r="A20" s="5">
        <f t="shared" si="12"/>
        <v>17</v>
      </c>
      <c r="B20" s="54">
        <v>1716017</v>
      </c>
      <c r="C20" s="3" t="s">
        <v>665</v>
      </c>
      <c r="D20" s="4">
        <f t="shared" si="8"/>
        <v>5</v>
      </c>
      <c r="E20" s="5" t="s">
        <v>665</v>
      </c>
      <c r="F20" s="4">
        <f t="shared" si="1"/>
        <v>5</v>
      </c>
      <c r="G20" s="5" t="s">
        <v>665</v>
      </c>
      <c r="H20" s="4">
        <f t="shared" si="2"/>
        <v>5</v>
      </c>
      <c r="I20" s="5" t="s">
        <v>665</v>
      </c>
      <c r="J20" s="4">
        <f t="shared" si="3"/>
        <v>5</v>
      </c>
      <c r="K20" s="5" t="s">
        <v>665</v>
      </c>
      <c r="L20" s="4">
        <f t="shared" si="4"/>
        <v>5</v>
      </c>
      <c r="M20" s="5" t="s">
        <v>661</v>
      </c>
      <c r="N20" s="4">
        <f t="shared" si="5"/>
        <v>9</v>
      </c>
      <c r="O20" s="5" t="s">
        <v>659</v>
      </c>
      <c r="P20" s="4">
        <f t="shared" si="6"/>
        <v>8</v>
      </c>
      <c r="Q20" s="5" t="s">
        <v>661</v>
      </c>
      <c r="R20" s="4">
        <f t="shared" si="7"/>
        <v>9</v>
      </c>
      <c r="S20" s="5">
        <f t="shared" si="9"/>
        <v>232</v>
      </c>
      <c r="T20" s="6">
        <f t="shared" si="10"/>
        <v>5.5238095238095237</v>
      </c>
      <c r="U20" s="10">
        <v>273</v>
      </c>
      <c r="V20" s="7">
        <f t="shared" si="11"/>
        <v>6.3125</v>
      </c>
      <c r="W20" s="63" t="s">
        <v>619</v>
      </c>
    </row>
    <row r="21" spans="1:23" ht="24" customHeight="1" x14ac:dyDescent="0.35">
      <c r="A21" s="5">
        <f t="shared" si="12"/>
        <v>18</v>
      </c>
      <c r="B21" s="54">
        <v>1716018</v>
      </c>
      <c r="C21" s="3" t="s">
        <v>659</v>
      </c>
      <c r="D21" s="4">
        <f t="shared" si="8"/>
        <v>8</v>
      </c>
      <c r="E21" s="5" t="s">
        <v>659</v>
      </c>
      <c r="F21" s="4">
        <f t="shared" si="1"/>
        <v>8</v>
      </c>
      <c r="G21" s="5" t="s">
        <v>659</v>
      </c>
      <c r="H21" s="4">
        <f t="shared" si="2"/>
        <v>8</v>
      </c>
      <c r="I21" s="5" t="s">
        <v>663</v>
      </c>
      <c r="J21" s="4">
        <f t="shared" si="3"/>
        <v>6</v>
      </c>
      <c r="K21" s="5" t="s">
        <v>664</v>
      </c>
      <c r="L21" s="4">
        <f t="shared" si="4"/>
        <v>10</v>
      </c>
      <c r="M21" s="5" t="s">
        <v>661</v>
      </c>
      <c r="N21" s="4">
        <f t="shared" si="5"/>
        <v>9</v>
      </c>
      <c r="O21" s="5" t="s">
        <v>661</v>
      </c>
      <c r="P21" s="4">
        <f t="shared" si="6"/>
        <v>9</v>
      </c>
      <c r="Q21" s="5" t="s">
        <v>661</v>
      </c>
      <c r="R21" s="4">
        <f t="shared" si="7"/>
        <v>9</v>
      </c>
      <c r="S21" s="5">
        <f t="shared" si="9"/>
        <v>338</v>
      </c>
      <c r="T21" s="6">
        <f t="shared" si="10"/>
        <v>8.0476190476190474</v>
      </c>
      <c r="U21" s="10">
        <v>355</v>
      </c>
      <c r="V21" s="7">
        <f t="shared" si="11"/>
        <v>8.6624999999999996</v>
      </c>
      <c r="W21" s="63" t="s">
        <v>620</v>
      </c>
    </row>
    <row r="22" spans="1:23" ht="24" customHeight="1" x14ac:dyDescent="0.35">
      <c r="A22" s="5">
        <f t="shared" si="12"/>
        <v>19</v>
      </c>
      <c r="B22" s="54">
        <v>1716019</v>
      </c>
      <c r="C22" s="3" t="s">
        <v>662</v>
      </c>
      <c r="D22" s="4">
        <f t="shared" si="8"/>
        <v>7</v>
      </c>
      <c r="E22" s="5" t="s">
        <v>661</v>
      </c>
      <c r="F22" s="4">
        <f t="shared" si="1"/>
        <v>9</v>
      </c>
      <c r="G22" s="5" t="s">
        <v>662</v>
      </c>
      <c r="H22" s="4">
        <f t="shared" si="2"/>
        <v>7</v>
      </c>
      <c r="I22" s="5" t="s">
        <v>662</v>
      </c>
      <c r="J22" s="4">
        <f t="shared" si="3"/>
        <v>7</v>
      </c>
      <c r="K22" s="5" t="s">
        <v>663</v>
      </c>
      <c r="L22" s="4">
        <f t="shared" si="4"/>
        <v>6</v>
      </c>
      <c r="M22" s="5" t="s">
        <v>661</v>
      </c>
      <c r="N22" s="4">
        <f t="shared" si="5"/>
        <v>9</v>
      </c>
      <c r="O22" s="5" t="s">
        <v>659</v>
      </c>
      <c r="P22" s="4">
        <f t="shared" si="6"/>
        <v>8</v>
      </c>
      <c r="Q22" s="5" t="s">
        <v>664</v>
      </c>
      <c r="R22" s="4">
        <f t="shared" si="7"/>
        <v>10</v>
      </c>
      <c r="S22" s="5">
        <f t="shared" si="9"/>
        <v>316</v>
      </c>
      <c r="T22" s="6">
        <f t="shared" si="10"/>
        <v>7.5238095238095237</v>
      </c>
      <c r="U22" s="10">
        <v>303</v>
      </c>
      <c r="V22" s="7">
        <f t="shared" si="11"/>
        <v>7.7374999999999998</v>
      </c>
      <c r="W22" s="63" t="s">
        <v>621</v>
      </c>
    </row>
    <row r="23" spans="1:23" ht="24" customHeight="1" x14ac:dyDescent="0.35">
      <c r="A23" s="5">
        <f t="shared" si="12"/>
        <v>20</v>
      </c>
      <c r="B23" s="54">
        <v>1716020</v>
      </c>
      <c r="C23" s="3" t="s">
        <v>659</v>
      </c>
      <c r="D23" s="4">
        <f t="shared" si="8"/>
        <v>8</v>
      </c>
      <c r="E23" s="5" t="s">
        <v>659</v>
      </c>
      <c r="F23" s="4">
        <f t="shared" si="1"/>
        <v>8</v>
      </c>
      <c r="G23" s="5" t="s">
        <v>659</v>
      </c>
      <c r="H23" s="4">
        <f t="shared" si="2"/>
        <v>8</v>
      </c>
      <c r="I23" s="5" t="s">
        <v>662</v>
      </c>
      <c r="J23" s="4">
        <f t="shared" si="3"/>
        <v>7</v>
      </c>
      <c r="K23" s="5" t="s">
        <v>664</v>
      </c>
      <c r="L23" s="4">
        <f t="shared" si="4"/>
        <v>10</v>
      </c>
      <c r="M23" s="5" t="s">
        <v>664</v>
      </c>
      <c r="N23" s="4">
        <f t="shared" si="5"/>
        <v>10</v>
      </c>
      <c r="O23" s="5" t="s">
        <v>661</v>
      </c>
      <c r="P23" s="4">
        <f t="shared" si="6"/>
        <v>9</v>
      </c>
      <c r="Q23" s="5" t="s">
        <v>661</v>
      </c>
      <c r="R23" s="4">
        <f t="shared" si="7"/>
        <v>9</v>
      </c>
      <c r="S23" s="5">
        <f t="shared" si="9"/>
        <v>348</v>
      </c>
      <c r="T23" s="6">
        <f t="shared" si="10"/>
        <v>8.2857142857142865</v>
      </c>
      <c r="U23" s="10">
        <v>358</v>
      </c>
      <c r="V23" s="7">
        <f t="shared" si="11"/>
        <v>8.8249999999999993</v>
      </c>
      <c r="W23" s="63" t="s">
        <v>622</v>
      </c>
    </row>
    <row r="24" spans="1:23" ht="24" customHeight="1" x14ac:dyDescent="0.35">
      <c r="A24" s="5">
        <f t="shared" si="12"/>
        <v>21</v>
      </c>
      <c r="B24" s="54">
        <v>1716021</v>
      </c>
      <c r="C24" s="3" t="s">
        <v>665</v>
      </c>
      <c r="D24" s="4">
        <f t="shared" si="8"/>
        <v>5</v>
      </c>
      <c r="E24" s="5" t="s">
        <v>662</v>
      </c>
      <c r="F24" s="4">
        <f t="shared" si="1"/>
        <v>7</v>
      </c>
      <c r="G24" s="5" t="s">
        <v>663</v>
      </c>
      <c r="H24" s="4">
        <f t="shared" si="2"/>
        <v>6</v>
      </c>
      <c r="I24" s="5" t="s">
        <v>665</v>
      </c>
      <c r="J24" s="4">
        <f t="shared" si="3"/>
        <v>5</v>
      </c>
      <c r="K24" s="5" t="s">
        <v>659</v>
      </c>
      <c r="L24" s="4">
        <f t="shared" si="4"/>
        <v>8</v>
      </c>
      <c r="M24" s="5" t="s">
        <v>664</v>
      </c>
      <c r="N24" s="4">
        <f t="shared" si="5"/>
        <v>10</v>
      </c>
      <c r="O24" s="5" t="s">
        <v>661</v>
      </c>
      <c r="P24" s="4">
        <f t="shared" si="6"/>
        <v>9</v>
      </c>
      <c r="Q24" s="5" t="s">
        <v>659</v>
      </c>
      <c r="R24" s="4">
        <f t="shared" si="7"/>
        <v>8</v>
      </c>
      <c r="S24" s="5">
        <f t="shared" si="9"/>
        <v>274</v>
      </c>
      <c r="T24" s="6">
        <f t="shared" si="10"/>
        <v>6.5238095238095237</v>
      </c>
      <c r="U24" s="10">
        <v>295</v>
      </c>
      <c r="V24" s="7">
        <f t="shared" si="11"/>
        <v>7.1124999999999998</v>
      </c>
      <c r="W24" s="63" t="s">
        <v>623</v>
      </c>
    </row>
    <row r="25" spans="1:23" ht="24" customHeight="1" x14ac:dyDescent="0.35">
      <c r="A25" s="5">
        <f t="shared" si="12"/>
        <v>22</v>
      </c>
      <c r="B25" s="54">
        <v>1716022</v>
      </c>
      <c r="C25" s="3" t="s">
        <v>665</v>
      </c>
      <c r="D25" s="4">
        <f t="shared" si="8"/>
        <v>5</v>
      </c>
      <c r="E25" s="5" t="s">
        <v>662</v>
      </c>
      <c r="F25" s="4">
        <f t="shared" si="1"/>
        <v>7</v>
      </c>
      <c r="G25" s="5" t="s">
        <v>663</v>
      </c>
      <c r="H25" s="4">
        <f t="shared" si="2"/>
        <v>6</v>
      </c>
      <c r="I25" s="5" t="s">
        <v>665</v>
      </c>
      <c r="J25" s="4">
        <f t="shared" si="3"/>
        <v>5</v>
      </c>
      <c r="K25" s="5" t="s">
        <v>664</v>
      </c>
      <c r="L25" s="4">
        <f t="shared" si="4"/>
        <v>10</v>
      </c>
      <c r="M25" s="5" t="s">
        <v>664</v>
      </c>
      <c r="N25" s="4">
        <f t="shared" si="5"/>
        <v>10</v>
      </c>
      <c r="O25" s="5" t="s">
        <v>661</v>
      </c>
      <c r="P25" s="4">
        <f t="shared" si="6"/>
        <v>9</v>
      </c>
      <c r="Q25" s="5" t="s">
        <v>661</v>
      </c>
      <c r="R25" s="4">
        <f t="shared" si="7"/>
        <v>9</v>
      </c>
      <c r="S25" s="5">
        <f t="shared" si="9"/>
        <v>288</v>
      </c>
      <c r="T25" s="6">
        <f t="shared" si="10"/>
        <v>6.8571428571428568</v>
      </c>
      <c r="U25" s="10">
        <v>313</v>
      </c>
      <c r="V25" s="7">
        <f t="shared" si="11"/>
        <v>7.5125000000000002</v>
      </c>
      <c r="W25" s="63" t="s">
        <v>624</v>
      </c>
    </row>
    <row r="26" spans="1:23" ht="24" customHeight="1" x14ac:dyDescent="0.35">
      <c r="A26" s="5">
        <f>A25+1</f>
        <v>23</v>
      </c>
      <c r="B26" s="54">
        <v>1716023</v>
      </c>
      <c r="C26" s="3" t="s">
        <v>665</v>
      </c>
      <c r="D26" s="4">
        <f t="shared" si="8"/>
        <v>5</v>
      </c>
      <c r="E26" s="5" t="s">
        <v>663</v>
      </c>
      <c r="F26" s="4">
        <f t="shared" si="1"/>
        <v>6</v>
      </c>
      <c r="G26" s="5" t="s">
        <v>665</v>
      </c>
      <c r="H26" s="4">
        <f t="shared" si="2"/>
        <v>5</v>
      </c>
      <c r="I26" s="5" t="s">
        <v>665</v>
      </c>
      <c r="J26" s="4">
        <f t="shared" si="3"/>
        <v>5</v>
      </c>
      <c r="K26" s="5" t="s">
        <v>663</v>
      </c>
      <c r="L26" s="4">
        <f t="shared" si="4"/>
        <v>6</v>
      </c>
      <c r="M26" s="5" t="s">
        <v>661</v>
      </c>
      <c r="N26" s="4">
        <f t="shared" si="5"/>
        <v>9</v>
      </c>
      <c r="O26" s="5" t="s">
        <v>661</v>
      </c>
      <c r="P26" s="4">
        <f t="shared" si="6"/>
        <v>9</v>
      </c>
      <c r="Q26" s="5" t="s">
        <v>659</v>
      </c>
      <c r="R26" s="4">
        <f t="shared" si="7"/>
        <v>8</v>
      </c>
      <c r="S26" s="5">
        <f t="shared" si="9"/>
        <v>246</v>
      </c>
      <c r="T26" s="6">
        <f t="shared" si="10"/>
        <v>5.8571428571428568</v>
      </c>
      <c r="U26" s="10">
        <v>266</v>
      </c>
      <c r="V26" s="7">
        <f t="shared" si="11"/>
        <v>6.4</v>
      </c>
      <c r="W26" s="63" t="s">
        <v>625</v>
      </c>
    </row>
    <row r="27" spans="1:23" ht="24" customHeight="1" x14ac:dyDescent="0.35">
      <c r="A27" s="5">
        <f t="shared" ref="A27:A36" si="13">A26+1</f>
        <v>24</v>
      </c>
      <c r="B27" s="54">
        <v>1716024</v>
      </c>
      <c r="C27" s="3" t="s">
        <v>665</v>
      </c>
      <c r="D27" s="4">
        <f t="shared" si="8"/>
        <v>5</v>
      </c>
      <c r="E27" s="5" t="s">
        <v>665</v>
      </c>
      <c r="F27" s="4">
        <f t="shared" si="1"/>
        <v>5</v>
      </c>
      <c r="G27" s="5" t="s">
        <v>665</v>
      </c>
      <c r="H27" s="4">
        <f t="shared" si="2"/>
        <v>5</v>
      </c>
      <c r="I27" s="5" t="s">
        <v>665</v>
      </c>
      <c r="J27" s="4">
        <f t="shared" si="3"/>
        <v>5</v>
      </c>
      <c r="K27" s="5" t="s">
        <v>663</v>
      </c>
      <c r="L27" s="4">
        <f t="shared" si="4"/>
        <v>6</v>
      </c>
      <c r="M27" s="5" t="s">
        <v>662</v>
      </c>
      <c r="N27" s="4">
        <f t="shared" si="5"/>
        <v>7</v>
      </c>
      <c r="O27" s="5" t="s">
        <v>662</v>
      </c>
      <c r="P27" s="4">
        <f t="shared" si="6"/>
        <v>7</v>
      </c>
      <c r="Q27" s="5" t="s">
        <v>659</v>
      </c>
      <c r="R27" s="4">
        <f t="shared" si="7"/>
        <v>8</v>
      </c>
      <c r="S27" s="5">
        <f t="shared" si="9"/>
        <v>230</v>
      </c>
      <c r="T27" s="6">
        <f t="shared" si="10"/>
        <v>5.4761904761904763</v>
      </c>
      <c r="U27" s="10">
        <v>241</v>
      </c>
      <c r="V27" s="7">
        <f t="shared" si="11"/>
        <v>5.8875000000000002</v>
      </c>
      <c r="W27" s="63" t="s">
        <v>626</v>
      </c>
    </row>
    <row r="28" spans="1:23" ht="24" customHeight="1" x14ac:dyDescent="0.35">
      <c r="A28" s="5">
        <f t="shared" si="13"/>
        <v>25</v>
      </c>
      <c r="B28" s="54">
        <v>1716025</v>
      </c>
      <c r="C28" s="3" t="s">
        <v>662</v>
      </c>
      <c r="D28" s="4">
        <f t="shared" si="8"/>
        <v>7</v>
      </c>
      <c r="E28" s="5" t="s">
        <v>659</v>
      </c>
      <c r="F28" s="4">
        <f t="shared" si="1"/>
        <v>8</v>
      </c>
      <c r="G28" s="5" t="s">
        <v>659</v>
      </c>
      <c r="H28" s="4">
        <f t="shared" si="2"/>
        <v>8</v>
      </c>
      <c r="I28" s="5" t="s">
        <v>659</v>
      </c>
      <c r="J28" s="4">
        <f t="shared" si="3"/>
        <v>8</v>
      </c>
      <c r="K28" s="5" t="s">
        <v>664</v>
      </c>
      <c r="L28" s="4">
        <f t="shared" si="4"/>
        <v>10</v>
      </c>
      <c r="M28" s="5" t="s">
        <v>664</v>
      </c>
      <c r="N28" s="4">
        <f t="shared" si="5"/>
        <v>10</v>
      </c>
      <c r="O28" s="5" t="s">
        <v>661</v>
      </c>
      <c r="P28" s="4">
        <f t="shared" si="6"/>
        <v>9</v>
      </c>
      <c r="Q28" s="5" t="s">
        <v>661</v>
      </c>
      <c r="R28" s="4">
        <f t="shared" si="7"/>
        <v>9</v>
      </c>
      <c r="S28" s="5">
        <f t="shared" si="9"/>
        <v>348</v>
      </c>
      <c r="T28" s="6">
        <f t="shared" si="10"/>
        <v>8.2857142857142865</v>
      </c>
      <c r="U28" s="10">
        <v>329</v>
      </c>
      <c r="V28" s="7">
        <f t="shared" si="11"/>
        <v>8.4625000000000004</v>
      </c>
      <c r="W28" s="63" t="s">
        <v>627</v>
      </c>
    </row>
    <row r="29" spans="1:23" ht="24" customHeight="1" x14ac:dyDescent="0.35">
      <c r="A29" s="5">
        <f t="shared" si="13"/>
        <v>26</v>
      </c>
      <c r="B29" s="54">
        <v>1716026</v>
      </c>
      <c r="C29" s="3" t="s">
        <v>664</v>
      </c>
      <c r="D29" s="4">
        <f t="shared" si="8"/>
        <v>10</v>
      </c>
      <c r="E29" s="5" t="s">
        <v>663</v>
      </c>
      <c r="F29" s="4">
        <f t="shared" si="1"/>
        <v>6</v>
      </c>
      <c r="G29" s="5" t="s">
        <v>662</v>
      </c>
      <c r="H29" s="4">
        <f t="shared" si="2"/>
        <v>7</v>
      </c>
      <c r="I29" s="5" t="s">
        <v>662</v>
      </c>
      <c r="J29" s="4">
        <f t="shared" si="3"/>
        <v>7</v>
      </c>
      <c r="K29" s="5" t="s">
        <v>662</v>
      </c>
      <c r="L29" s="4">
        <f t="shared" si="4"/>
        <v>7</v>
      </c>
      <c r="M29" s="5" t="s">
        <v>661</v>
      </c>
      <c r="N29" s="4">
        <f t="shared" si="5"/>
        <v>9</v>
      </c>
      <c r="O29" s="5" t="s">
        <v>661</v>
      </c>
      <c r="P29" s="4">
        <f t="shared" si="6"/>
        <v>9</v>
      </c>
      <c r="Q29" s="5" t="s">
        <v>659</v>
      </c>
      <c r="R29" s="4">
        <f t="shared" si="7"/>
        <v>8</v>
      </c>
      <c r="S29" s="5">
        <f t="shared" si="9"/>
        <v>320</v>
      </c>
      <c r="T29" s="6">
        <f t="shared" si="10"/>
        <v>7.6190476190476186</v>
      </c>
      <c r="U29" s="10">
        <v>293</v>
      </c>
      <c r="V29" s="7">
        <f t="shared" si="11"/>
        <v>7.6624999999999996</v>
      </c>
      <c r="W29" s="63" t="s">
        <v>628</v>
      </c>
    </row>
    <row r="30" spans="1:23" ht="24" customHeight="1" x14ac:dyDescent="0.35">
      <c r="A30" s="5">
        <f t="shared" si="13"/>
        <v>27</v>
      </c>
      <c r="B30" s="54">
        <v>1716027</v>
      </c>
      <c r="C30" s="3" t="s">
        <v>661</v>
      </c>
      <c r="D30" s="4">
        <f t="shared" si="8"/>
        <v>9</v>
      </c>
      <c r="E30" s="5" t="s">
        <v>661</v>
      </c>
      <c r="F30" s="4">
        <f t="shared" si="1"/>
        <v>9</v>
      </c>
      <c r="G30" s="5" t="s">
        <v>662</v>
      </c>
      <c r="H30" s="4">
        <f t="shared" si="2"/>
        <v>7</v>
      </c>
      <c r="I30" s="5" t="s">
        <v>659</v>
      </c>
      <c r="J30" s="4">
        <f t="shared" si="3"/>
        <v>8</v>
      </c>
      <c r="K30" s="5" t="s">
        <v>662</v>
      </c>
      <c r="L30" s="4">
        <f t="shared" si="4"/>
        <v>7</v>
      </c>
      <c r="M30" s="5" t="s">
        <v>664</v>
      </c>
      <c r="N30" s="4">
        <f t="shared" si="5"/>
        <v>10</v>
      </c>
      <c r="O30" s="5" t="s">
        <v>659</v>
      </c>
      <c r="P30" s="4">
        <f t="shared" si="6"/>
        <v>8</v>
      </c>
      <c r="Q30" s="5" t="s">
        <v>661</v>
      </c>
      <c r="R30" s="4">
        <f t="shared" si="7"/>
        <v>9</v>
      </c>
      <c r="S30" s="5">
        <f t="shared" si="9"/>
        <v>346</v>
      </c>
      <c r="T30" s="6">
        <f t="shared" si="10"/>
        <v>8.2380952380952372</v>
      </c>
      <c r="U30" s="10">
        <v>298</v>
      </c>
      <c r="V30" s="7">
        <f t="shared" si="11"/>
        <v>8.0500000000000007</v>
      </c>
      <c r="W30" s="63" t="s">
        <v>629</v>
      </c>
    </row>
    <row r="31" spans="1:23" ht="24" customHeight="1" x14ac:dyDescent="0.35">
      <c r="A31" s="5">
        <f t="shared" si="13"/>
        <v>28</v>
      </c>
      <c r="B31" s="54">
        <v>1716028</v>
      </c>
      <c r="C31" s="3" t="s">
        <v>659</v>
      </c>
      <c r="D31" s="4">
        <f t="shared" si="8"/>
        <v>8</v>
      </c>
      <c r="E31" s="5" t="s">
        <v>659</v>
      </c>
      <c r="F31" s="4">
        <f t="shared" si="1"/>
        <v>8</v>
      </c>
      <c r="G31" s="5" t="s">
        <v>662</v>
      </c>
      <c r="H31" s="4">
        <f t="shared" si="2"/>
        <v>7</v>
      </c>
      <c r="I31" s="5" t="s">
        <v>662</v>
      </c>
      <c r="J31" s="4">
        <f t="shared" si="3"/>
        <v>7</v>
      </c>
      <c r="K31" s="5" t="s">
        <v>664</v>
      </c>
      <c r="L31" s="4">
        <f t="shared" si="4"/>
        <v>10</v>
      </c>
      <c r="M31" s="5" t="s">
        <v>661</v>
      </c>
      <c r="N31" s="4">
        <f t="shared" si="5"/>
        <v>9</v>
      </c>
      <c r="O31" s="5" t="s">
        <v>661</v>
      </c>
      <c r="P31" s="4">
        <f t="shared" si="6"/>
        <v>9</v>
      </c>
      <c r="Q31" s="5" t="s">
        <v>661</v>
      </c>
      <c r="R31" s="4">
        <f t="shared" si="7"/>
        <v>9</v>
      </c>
      <c r="S31" s="5">
        <f t="shared" si="9"/>
        <v>340</v>
      </c>
      <c r="T31" s="6">
        <f t="shared" si="10"/>
        <v>8.0952380952380949</v>
      </c>
      <c r="U31" s="10">
        <v>354</v>
      </c>
      <c r="V31" s="7">
        <f t="shared" si="11"/>
        <v>8.6750000000000007</v>
      </c>
      <c r="W31" s="63" t="s">
        <v>630</v>
      </c>
    </row>
    <row r="32" spans="1:23" ht="24" customHeight="1" x14ac:dyDescent="0.35">
      <c r="A32" s="5">
        <f t="shared" si="13"/>
        <v>29</v>
      </c>
      <c r="B32" s="54">
        <v>1716029</v>
      </c>
      <c r="C32" s="103" t="s">
        <v>660</v>
      </c>
      <c r="D32" s="4">
        <f t="shared" si="8"/>
        <v>0</v>
      </c>
      <c r="E32" s="5" t="s">
        <v>666</v>
      </c>
      <c r="F32" s="4">
        <f t="shared" si="1"/>
        <v>4</v>
      </c>
      <c r="G32" s="5" t="s">
        <v>666</v>
      </c>
      <c r="H32" s="4">
        <f t="shared" si="2"/>
        <v>4</v>
      </c>
      <c r="I32" s="74" t="s">
        <v>660</v>
      </c>
      <c r="J32" s="4">
        <f t="shared" si="3"/>
        <v>0</v>
      </c>
      <c r="K32" s="5" t="s">
        <v>666</v>
      </c>
      <c r="L32" s="4">
        <f t="shared" si="4"/>
        <v>4</v>
      </c>
      <c r="M32" s="5" t="s">
        <v>659</v>
      </c>
      <c r="N32" s="4">
        <f t="shared" si="5"/>
        <v>8</v>
      </c>
      <c r="O32" s="5" t="s">
        <v>662</v>
      </c>
      <c r="P32" s="4">
        <f t="shared" si="6"/>
        <v>7</v>
      </c>
      <c r="Q32" s="5" t="s">
        <v>662</v>
      </c>
      <c r="R32" s="4">
        <f t="shared" si="7"/>
        <v>7</v>
      </c>
      <c r="S32" s="5">
        <f t="shared" si="9"/>
        <v>124</v>
      </c>
      <c r="T32" s="6">
        <f t="shared" si="10"/>
        <v>2.9523809523809526</v>
      </c>
      <c r="U32" s="10">
        <v>108</v>
      </c>
      <c r="V32" s="7">
        <f t="shared" si="11"/>
        <v>2.9</v>
      </c>
      <c r="W32" s="63" t="s">
        <v>631</v>
      </c>
    </row>
    <row r="33" spans="1:23" ht="24" customHeight="1" x14ac:dyDescent="0.35">
      <c r="A33" s="5">
        <f t="shared" si="13"/>
        <v>30</v>
      </c>
      <c r="B33" s="54">
        <v>1716030</v>
      </c>
      <c r="C33" s="3" t="s">
        <v>662</v>
      </c>
      <c r="D33" s="4">
        <f t="shared" si="8"/>
        <v>7</v>
      </c>
      <c r="E33" s="5" t="s">
        <v>663</v>
      </c>
      <c r="F33" s="4">
        <f t="shared" si="1"/>
        <v>6</v>
      </c>
      <c r="G33" s="5" t="s">
        <v>663</v>
      </c>
      <c r="H33" s="4">
        <f t="shared" si="2"/>
        <v>6</v>
      </c>
      <c r="I33" s="5" t="s">
        <v>662</v>
      </c>
      <c r="J33" s="4">
        <f t="shared" si="3"/>
        <v>7</v>
      </c>
      <c r="K33" s="5" t="s">
        <v>659</v>
      </c>
      <c r="L33" s="4">
        <f t="shared" si="4"/>
        <v>8</v>
      </c>
      <c r="M33" s="5" t="s">
        <v>659</v>
      </c>
      <c r="N33" s="4">
        <f t="shared" si="5"/>
        <v>8</v>
      </c>
      <c r="O33" s="5" t="s">
        <v>662</v>
      </c>
      <c r="P33" s="4">
        <f t="shared" si="6"/>
        <v>7</v>
      </c>
      <c r="Q33" s="5" t="s">
        <v>659</v>
      </c>
      <c r="R33" s="4">
        <f t="shared" si="7"/>
        <v>8</v>
      </c>
      <c r="S33" s="5">
        <f t="shared" si="9"/>
        <v>290</v>
      </c>
      <c r="T33" s="6">
        <f t="shared" si="10"/>
        <v>6.9047619047619051</v>
      </c>
      <c r="U33" s="10">
        <v>288</v>
      </c>
      <c r="V33" s="7">
        <f t="shared" si="11"/>
        <v>7.2249999999999996</v>
      </c>
      <c r="W33" s="63" t="s">
        <v>632</v>
      </c>
    </row>
    <row r="34" spans="1:23" ht="24" customHeight="1" x14ac:dyDescent="0.35">
      <c r="A34" s="5">
        <f t="shared" si="13"/>
        <v>31</v>
      </c>
      <c r="B34" s="54">
        <v>1716031</v>
      </c>
      <c r="C34" s="3" t="s">
        <v>662</v>
      </c>
      <c r="D34" s="4">
        <f t="shared" si="8"/>
        <v>7</v>
      </c>
      <c r="E34" s="5" t="s">
        <v>661</v>
      </c>
      <c r="F34" s="4">
        <f t="shared" si="1"/>
        <v>9</v>
      </c>
      <c r="G34" s="5" t="s">
        <v>662</v>
      </c>
      <c r="H34" s="4">
        <f t="shared" si="2"/>
        <v>7</v>
      </c>
      <c r="I34" s="5" t="s">
        <v>662</v>
      </c>
      <c r="J34" s="4">
        <f t="shared" si="3"/>
        <v>7</v>
      </c>
      <c r="K34" s="5" t="s">
        <v>662</v>
      </c>
      <c r="L34" s="4">
        <f t="shared" si="4"/>
        <v>7</v>
      </c>
      <c r="M34" s="5" t="s">
        <v>661</v>
      </c>
      <c r="N34" s="4">
        <f t="shared" si="5"/>
        <v>9</v>
      </c>
      <c r="O34" s="5" t="s">
        <v>659</v>
      </c>
      <c r="P34" s="4">
        <f t="shared" si="6"/>
        <v>8</v>
      </c>
      <c r="Q34" s="5" t="s">
        <v>661</v>
      </c>
      <c r="R34" s="4">
        <f t="shared" si="7"/>
        <v>9</v>
      </c>
      <c r="S34" s="5">
        <f t="shared" si="9"/>
        <v>320</v>
      </c>
      <c r="T34" s="6">
        <f t="shared" si="10"/>
        <v>7.6190476190476186</v>
      </c>
      <c r="U34" s="10">
        <v>314</v>
      </c>
      <c r="V34" s="7">
        <f t="shared" si="11"/>
        <v>7.9249999999999998</v>
      </c>
      <c r="W34" s="63" t="s">
        <v>51</v>
      </c>
    </row>
    <row r="35" spans="1:23" ht="24" customHeight="1" x14ac:dyDescent="0.35">
      <c r="A35" s="5">
        <f t="shared" si="13"/>
        <v>32</v>
      </c>
      <c r="B35" s="54">
        <v>1716032</v>
      </c>
      <c r="C35" s="3" t="s">
        <v>666</v>
      </c>
      <c r="D35" s="4">
        <f t="shared" si="8"/>
        <v>4</v>
      </c>
      <c r="E35" s="5" t="s">
        <v>663</v>
      </c>
      <c r="F35" s="4">
        <f t="shared" si="1"/>
        <v>6</v>
      </c>
      <c r="G35" s="5" t="s">
        <v>663</v>
      </c>
      <c r="H35" s="4">
        <f t="shared" si="2"/>
        <v>6</v>
      </c>
      <c r="I35" s="5" t="s">
        <v>665</v>
      </c>
      <c r="J35" s="4">
        <f t="shared" si="3"/>
        <v>5</v>
      </c>
      <c r="K35" s="5" t="s">
        <v>665</v>
      </c>
      <c r="L35" s="4">
        <f t="shared" si="4"/>
        <v>5</v>
      </c>
      <c r="M35" s="5" t="s">
        <v>661</v>
      </c>
      <c r="N35" s="4">
        <f t="shared" si="5"/>
        <v>9</v>
      </c>
      <c r="O35" s="5" t="s">
        <v>659</v>
      </c>
      <c r="P35" s="4">
        <f t="shared" si="6"/>
        <v>8</v>
      </c>
      <c r="Q35" s="5" t="s">
        <v>661</v>
      </c>
      <c r="R35" s="4">
        <f t="shared" si="7"/>
        <v>9</v>
      </c>
      <c r="S35" s="5">
        <f t="shared" si="9"/>
        <v>238</v>
      </c>
      <c r="T35" s="6">
        <f t="shared" si="10"/>
        <v>5.666666666666667</v>
      </c>
      <c r="U35" s="10">
        <v>264</v>
      </c>
      <c r="V35" s="7">
        <f t="shared" si="11"/>
        <v>6.2750000000000004</v>
      </c>
      <c r="W35" s="63" t="s">
        <v>633</v>
      </c>
    </row>
    <row r="36" spans="1:23" ht="24" customHeight="1" x14ac:dyDescent="0.35">
      <c r="A36" s="5">
        <f t="shared" si="13"/>
        <v>33</v>
      </c>
      <c r="B36" s="54">
        <v>1716033</v>
      </c>
      <c r="C36" s="3" t="s">
        <v>665</v>
      </c>
      <c r="D36" s="4">
        <f t="shared" si="8"/>
        <v>5</v>
      </c>
      <c r="E36" s="5" t="s">
        <v>662</v>
      </c>
      <c r="F36" s="4">
        <f t="shared" si="1"/>
        <v>7</v>
      </c>
      <c r="G36" s="5" t="s">
        <v>663</v>
      </c>
      <c r="H36" s="4">
        <f t="shared" si="2"/>
        <v>6</v>
      </c>
      <c r="I36" s="5" t="s">
        <v>663</v>
      </c>
      <c r="J36" s="4">
        <f t="shared" si="3"/>
        <v>6</v>
      </c>
      <c r="K36" s="5" t="s">
        <v>662</v>
      </c>
      <c r="L36" s="4">
        <f t="shared" si="4"/>
        <v>7</v>
      </c>
      <c r="M36" s="5" t="s">
        <v>664</v>
      </c>
      <c r="N36" s="4">
        <f t="shared" si="5"/>
        <v>10</v>
      </c>
      <c r="O36" s="5" t="s">
        <v>659</v>
      </c>
      <c r="P36" s="4">
        <f t="shared" si="6"/>
        <v>8</v>
      </c>
      <c r="Q36" s="5" t="s">
        <v>659</v>
      </c>
      <c r="R36" s="4">
        <f t="shared" si="7"/>
        <v>8</v>
      </c>
      <c r="S36" s="5">
        <f t="shared" si="9"/>
        <v>274</v>
      </c>
      <c r="T36" s="6">
        <f t="shared" si="10"/>
        <v>6.5238095238095237</v>
      </c>
      <c r="U36" s="10">
        <v>286</v>
      </c>
      <c r="V36" s="7">
        <f t="shared" si="11"/>
        <v>7</v>
      </c>
      <c r="W36" s="63" t="s">
        <v>634</v>
      </c>
    </row>
    <row r="37" spans="1:23" ht="24" customHeight="1" x14ac:dyDescent="0.35">
      <c r="A37" s="5">
        <f t="shared" si="12"/>
        <v>34</v>
      </c>
      <c r="B37" s="54">
        <v>1716034</v>
      </c>
      <c r="C37" s="3" t="s">
        <v>666</v>
      </c>
      <c r="D37" s="4">
        <f t="shared" si="8"/>
        <v>4</v>
      </c>
      <c r="E37" s="5" t="s">
        <v>665</v>
      </c>
      <c r="F37" s="4">
        <f t="shared" si="1"/>
        <v>5</v>
      </c>
      <c r="G37" s="5" t="s">
        <v>665</v>
      </c>
      <c r="H37" s="4">
        <f t="shared" si="2"/>
        <v>5</v>
      </c>
      <c r="I37" s="5" t="s">
        <v>666</v>
      </c>
      <c r="J37" s="4">
        <f t="shared" si="3"/>
        <v>4</v>
      </c>
      <c r="K37" s="5" t="s">
        <v>665</v>
      </c>
      <c r="L37" s="4">
        <f t="shared" si="4"/>
        <v>5</v>
      </c>
      <c r="M37" s="5" t="s">
        <v>662</v>
      </c>
      <c r="N37" s="4">
        <f t="shared" si="5"/>
        <v>7</v>
      </c>
      <c r="O37" s="5" t="s">
        <v>661</v>
      </c>
      <c r="P37" s="4">
        <f t="shared" si="6"/>
        <v>9</v>
      </c>
      <c r="Q37" s="5" t="s">
        <v>659</v>
      </c>
      <c r="R37" s="4">
        <f t="shared" si="7"/>
        <v>8</v>
      </c>
      <c r="S37" s="5">
        <f t="shared" si="9"/>
        <v>212</v>
      </c>
      <c r="T37" s="6">
        <f t="shared" si="10"/>
        <v>5.0476190476190474</v>
      </c>
      <c r="U37" s="10">
        <v>291</v>
      </c>
      <c r="V37" s="7">
        <f t="shared" si="11"/>
        <v>6.2874999999999996</v>
      </c>
      <c r="W37" s="63" t="s">
        <v>635</v>
      </c>
    </row>
    <row r="38" spans="1:23" ht="24" customHeight="1" x14ac:dyDescent="0.35">
      <c r="A38" s="5">
        <f t="shared" si="12"/>
        <v>35</v>
      </c>
      <c r="B38" s="54">
        <v>1716035</v>
      </c>
      <c r="C38" s="3" t="s">
        <v>662</v>
      </c>
      <c r="D38" s="4">
        <f t="shared" si="8"/>
        <v>7</v>
      </c>
      <c r="E38" s="5" t="s">
        <v>666</v>
      </c>
      <c r="F38" s="4">
        <f t="shared" si="1"/>
        <v>4</v>
      </c>
      <c r="G38" s="5" t="s">
        <v>666</v>
      </c>
      <c r="H38" s="4">
        <f t="shared" si="2"/>
        <v>4</v>
      </c>
      <c r="I38" s="5" t="s">
        <v>666</v>
      </c>
      <c r="J38" s="4">
        <f t="shared" si="3"/>
        <v>4</v>
      </c>
      <c r="K38" s="5" t="s">
        <v>665</v>
      </c>
      <c r="L38" s="4">
        <f t="shared" si="4"/>
        <v>5</v>
      </c>
      <c r="M38" s="76" t="s">
        <v>660</v>
      </c>
      <c r="N38" s="4">
        <f t="shared" si="5"/>
        <v>0</v>
      </c>
      <c r="O38" s="5" t="s">
        <v>660</v>
      </c>
      <c r="P38" s="4">
        <f t="shared" si="6"/>
        <v>0</v>
      </c>
      <c r="Q38" s="76" t="s">
        <v>660</v>
      </c>
      <c r="R38" s="4">
        <f t="shared" si="7"/>
        <v>0</v>
      </c>
      <c r="S38" s="5">
        <f t="shared" si="9"/>
        <v>174</v>
      </c>
      <c r="T38" s="6">
        <f t="shared" si="10"/>
        <v>4.1428571428571432</v>
      </c>
      <c r="U38" s="10">
        <v>279</v>
      </c>
      <c r="V38" s="7">
        <f t="shared" si="11"/>
        <v>5.6624999999999996</v>
      </c>
      <c r="W38" s="63" t="s">
        <v>636</v>
      </c>
    </row>
    <row r="39" spans="1:23" ht="24" customHeight="1" x14ac:dyDescent="0.35">
      <c r="A39" s="5">
        <f t="shared" si="12"/>
        <v>36</v>
      </c>
      <c r="B39" s="54">
        <v>1716036</v>
      </c>
      <c r="C39" s="3" t="s">
        <v>661</v>
      </c>
      <c r="D39" s="4">
        <f t="shared" si="8"/>
        <v>9</v>
      </c>
      <c r="E39" s="5" t="s">
        <v>661</v>
      </c>
      <c r="F39" s="4">
        <f t="shared" si="1"/>
        <v>9</v>
      </c>
      <c r="G39" s="5" t="s">
        <v>659</v>
      </c>
      <c r="H39" s="4">
        <f t="shared" si="2"/>
        <v>8</v>
      </c>
      <c r="I39" s="5" t="s">
        <v>662</v>
      </c>
      <c r="J39" s="4">
        <f t="shared" si="3"/>
        <v>7</v>
      </c>
      <c r="K39" s="5" t="s">
        <v>661</v>
      </c>
      <c r="L39" s="4">
        <f t="shared" si="4"/>
        <v>9</v>
      </c>
      <c r="M39" s="5" t="s">
        <v>664</v>
      </c>
      <c r="N39" s="4">
        <f t="shared" si="5"/>
        <v>10</v>
      </c>
      <c r="O39" s="5" t="s">
        <v>661</v>
      </c>
      <c r="P39" s="4">
        <f t="shared" si="6"/>
        <v>9</v>
      </c>
      <c r="Q39" s="5" t="s">
        <v>661</v>
      </c>
      <c r="R39" s="4">
        <f t="shared" si="7"/>
        <v>9</v>
      </c>
      <c r="S39" s="5">
        <f t="shared" si="9"/>
        <v>358</v>
      </c>
      <c r="T39" s="6">
        <f t="shared" si="10"/>
        <v>8.5238095238095237</v>
      </c>
      <c r="U39" s="10">
        <v>318</v>
      </c>
      <c r="V39" s="7">
        <f t="shared" si="11"/>
        <v>8.4499999999999993</v>
      </c>
      <c r="W39" s="63" t="s">
        <v>637</v>
      </c>
    </row>
    <row r="40" spans="1:23" ht="24" customHeight="1" x14ac:dyDescent="0.35">
      <c r="A40" s="5">
        <f t="shared" si="12"/>
        <v>37</v>
      </c>
      <c r="B40" s="54">
        <v>1716037</v>
      </c>
      <c r="C40" s="3" t="s">
        <v>663</v>
      </c>
      <c r="D40" s="4">
        <f t="shared" si="8"/>
        <v>6</v>
      </c>
      <c r="E40" s="5" t="s">
        <v>659</v>
      </c>
      <c r="F40" s="4">
        <f t="shared" si="1"/>
        <v>8</v>
      </c>
      <c r="G40" s="5" t="s">
        <v>659</v>
      </c>
      <c r="H40" s="4">
        <f t="shared" si="2"/>
        <v>8</v>
      </c>
      <c r="I40" s="5" t="s">
        <v>663</v>
      </c>
      <c r="J40" s="4">
        <f t="shared" si="3"/>
        <v>6</v>
      </c>
      <c r="K40" s="5" t="s">
        <v>659</v>
      </c>
      <c r="L40" s="4">
        <f t="shared" si="4"/>
        <v>8</v>
      </c>
      <c r="M40" s="5" t="s">
        <v>664</v>
      </c>
      <c r="N40" s="4">
        <f t="shared" si="5"/>
        <v>10</v>
      </c>
      <c r="O40" s="5" t="s">
        <v>659</v>
      </c>
      <c r="P40" s="4">
        <f t="shared" si="6"/>
        <v>8</v>
      </c>
      <c r="Q40" s="5" t="s">
        <v>661</v>
      </c>
      <c r="R40" s="4">
        <f t="shared" si="7"/>
        <v>9</v>
      </c>
      <c r="S40" s="5">
        <f t="shared" si="9"/>
        <v>310</v>
      </c>
      <c r="T40" s="6">
        <f t="shared" si="10"/>
        <v>7.3809523809523814</v>
      </c>
      <c r="U40" s="10">
        <v>326</v>
      </c>
      <c r="V40" s="7">
        <f t="shared" si="11"/>
        <v>7.95</v>
      </c>
      <c r="W40" s="63" t="s">
        <v>638</v>
      </c>
    </row>
    <row r="41" spans="1:23" ht="24" customHeight="1" x14ac:dyDescent="0.35">
      <c r="A41" s="5">
        <f t="shared" si="12"/>
        <v>38</v>
      </c>
      <c r="B41" s="54">
        <v>1716038</v>
      </c>
      <c r="C41" s="3" t="s">
        <v>662</v>
      </c>
      <c r="D41" s="4">
        <f t="shared" si="8"/>
        <v>7</v>
      </c>
      <c r="E41" s="5" t="s">
        <v>659</v>
      </c>
      <c r="F41" s="4">
        <f t="shared" si="1"/>
        <v>8</v>
      </c>
      <c r="G41" s="5" t="s">
        <v>663</v>
      </c>
      <c r="H41" s="4">
        <f t="shared" si="2"/>
        <v>6</v>
      </c>
      <c r="I41" s="5" t="s">
        <v>663</v>
      </c>
      <c r="J41" s="4">
        <f t="shared" si="3"/>
        <v>6</v>
      </c>
      <c r="K41" s="5" t="s">
        <v>659</v>
      </c>
      <c r="L41" s="4">
        <f t="shared" si="4"/>
        <v>8</v>
      </c>
      <c r="M41" s="5" t="s">
        <v>664</v>
      </c>
      <c r="N41" s="4">
        <f t="shared" si="5"/>
        <v>10</v>
      </c>
      <c r="O41" s="5" t="s">
        <v>661</v>
      </c>
      <c r="P41" s="4">
        <f t="shared" si="6"/>
        <v>9</v>
      </c>
      <c r="Q41" s="5" t="s">
        <v>661</v>
      </c>
      <c r="R41" s="4">
        <f t="shared" si="7"/>
        <v>9</v>
      </c>
      <c r="S41" s="5">
        <f t="shared" si="9"/>
        <v>308</v>
      </c>
      <c r="T41" s="6">
        <f t="shared" si="10"/>
        <v>7.333333333333333</v>
      </c>
      <c r="U41" s="10">
        <v>279</v>
      </c>
      <c r="V41" s="7">
        <f t="shared" si="11"/>
        <v>7.3375000000000004</v>
      </c>
      <c r="W41" s="63" t="s">
        <v>639</v>
      </c>
    </row>
    <row r="42" spans="1:23" ht="24" customHeight="1" x14ac:dyDescent="0.35">
      <c r="A42" s="5">
        <f t="shared" si="12"/>
        <v>39</v>
      </c>
      <c r="B42" s="54">
        <v>1716039</v>
      </c>
      <c r="C42" s="3" t="s">
        <v>659</v>
      </c>
      <c r="D42" s="4">
        <f t="shared" si="8"/>
        <v>8</v>
      </c>
      <c r="E42" s="5" t="s">
        <v>661</v>
      </c>
      <c r="F42" s="4">
        <f t="shared" si="1"/>
        <v>9</v>
      </c>
      <c r="G42" s="5" t="s">
        <v>662</v>
      </c>
      <c r="H42" s="4">
        <f t="shared" si="2"/>
        <v>7</v>
      </c>
      <c r="I42" s="5" t="s">
        <v>663</v>
      </c>
      <c r="J42" s="4">
        <f t="shared" si="3"/>
        <v>6</v>
      </c>
      <c r="K42" s="5" t="s">
        <v>661</v>
      </c>
      <c r="L42" s="4">
        <f t="shared" si="4"/>
        <v>9</v>
      </c>
      <c r="M42" s="5" t="s">
        <v>664</v>
      </c>
      <c r="N42" s="4">
        <f t="shared" si="5"/>
        <v>10</v>
      </c>
      <c r="O42" s="5" t="s">
        <v>661</v>
      </c>
      <c r="P42" s="4">
        <f t="shared" si="6"/>
        <v>9</v>
      </c>
      <c r="Q42" s="5" t="s">
        <v>664</v>
      </c>
      <c r="R42" s="4">
        <f t="shared" si="7"/>
        <v>10</v>
      </c>
      <c r="S42" s="5">
        <f t="shared" si="9"/>
        <v>338</v>
      </c>
      <c r="T42" s="6">
        <f t="shared" si="10"/>
        <v>8.0476190476190474</v>
      </c>
      <c r="U42" s="10">
        <v>345</v>
      </c>
      <c r="V42" s="7">
        <f t="shared" si="11"/>
        <v>8.5374999999999996</v>
      </c>
      <c r="W42" s="63" t="s">
        <v>640</v>
      </c>
    </row>
    <row r="43" spans="1:23" ht="24" customHeight="1" x14ac:dyDescent="0.35">
      <c r="A43" s="5">
        <f t="shared" si="12"/>
        <v>40</v>
      </c>
      <c r="B43" s="54">
        <v>1716040</v>
      </c>
      <c r="C43" s="3" t="s">
        <v>661</v>
      </c>
      <c r="D43" s="4">
        <f t="shared" si="8"/>
        <v>9</v>
      </c>
      <c r="E43" s="5" t="s">
        <v>664</v>
      </c>
      <c r="F43" s="4">
        <f t="shared" si="1"/>
        <v>10</v>
      </c>
      <c r="G43" s="5" t="s">
        <v>659</v>
      </c>
      <c r="H43" s="4">
        <f t="shared" si="2"/>
        <v>8</v>
      </c>
      <c r="I43" s="5" t="s">
        <v>659</v>
      </c>
      <c r="J43" s="4">
        <f t="shared" si="3"/>
        <v>8</v>
      </c>
      <c r="K43" s="5" t="s">
        <v>661</v>
      </c>
      <c r="L43" s="4">
        <f t="shared" si="4"/>
        <v>9</v>
      </c>
      <c r="M43" s="5" t="s">
        <v>664</v>
      </c>
      <c r="N43" s="4">
        <f t="shared" si="5"/>
        <v>10</v>
      </c>
      <c r="O43" s="5" t="s">
        <v>661</v>
      </c>
      <c r="P43" s="4">
        <f t="shared" si="6"/>
        <v>9</v>
      </c>
      <c r="Q43" s="5" t="s">
        <v>659</v>
      </c>
      <c r="R43" s="4">
        <f t="shared" si="7"/>
        <v>8</v>
      </c>
      <c r="S43" s="5">
        <f t="shared" si="9"/>
        <v>372</v>
      </c>
      <c r="T43" s="6">
        <f t="shared" si="10"/>
        <v>8.8571428571428577</v>
      </c>
      <c r="U43" s="10">
        <v>346</v>
      </c>
      <c r="V43" s="7">
        <f t="shared" si="11"/>
        <v>8.9749999999999996</v>
      </c>
      <c r="W43" s="63" t="s">
        <v>596</v>
      </c>
    </row>
    <row r="44" spans="1:23" ht="24" customHeight="1" x14ac:dyDescent="0.35">
      <c r="A44" s="5">
        <f t="shared" si="12"/>
        <v>41</v>
      </c>
      <c r="B44" s="54">
        <v>1716041</v>
      </c>
      <c r="C44" s="103" t="s">
        <v>660</v>
      </c>
      <c r="D44" s="4">
        <f t="shared" si="8"/>
        <v>0</v>
      </c>
      <c r="E44" s="74" t="s">
        <v>660</v>
      </c>
      <c r="F44" s="4">
        <f t="shared" si="1"/>
        <v>0</v>
      </c>
      <c r="G44" s="74" t="s">
        <v>660</v>
      </c>
      <c r="H44" s="4">
        <f t="shared" si="2"/>
        <v>0</v>
      </c>
      <c r="I44" s="74" t="s">
        <v>660</v>
      </c>
      <c r="J44" s="4">
        <f t="shared" si="3"/>
        <v>0</v>
      </c>
      <c r="K44" s="5" t="s">
        <v>666</v>
      </c>
      <c r="L44" s="4">
        <f t="shared" si="4"/>
        <v>4</v>
      </c>
      <c r="M44" s="5" t="s">
        <v>661</v>
      </c>
      <c r="N44" s="4">
        <f t="shared" si="5"/>
        <v>9</v>
      </c>
      <c r="O44" s="5" t="s">
        <v>663</v>
      </c>
      <c r="P44" s="4">
        <f t="shared" si="6"/>
        <v>6</v>
      </c>
      <c r="Q44" s="5" t="s">
        <v>662</v>
      </c>
      <c r="R44" s="4">
        <f t="shared" si="7"/>
        <v>7</v>
      </c>
      <c r="S44" s="5">
        <f t="shared" si="9"/>
        <v>68</v>
      </c>
      <c r="T44" s="6">
        <f t="shared" si="10"/>
        <v>1.6190476190476191</v>
      </c>
      <c r="U44" s="10">
        <v>107</v>
      </c>
      <c r="V44" s="7">
        <f t="shared" si="11"/>
        <v>2.1875</v>
      </c>
      <c r="W44" s="63" t="s">
        <v>641</v>
      </c>
    </row>
    <row r="45" spans="1:23" ht="24" customHeight="1" x14ac:dyDescent="0.35">
      <c r="A45" s="5">
        <f t="shared" si="12"/>
        <v>42</v>
      </c>
      <c r="B45" s="54">
        <v>1716042</v>
      </c>
      <c r="C45" s="3" t="s">
        <v>666</v>
      </c>
      <c r="D45" s="4">
        <f t="shared" si="8"/>
        <v>4</v>
      </c>
      <c r="E45" s="5" t="s">
        <v>665</v>
      </c>
      <c r="F45" s="4">
        <f t="shared" si="1"/>
        <v>5</v>
      </c>
      <c r="G45" s="5" t="s">
        <v>665</v>
      </c>
      <c r="H45" s="4">
        <f t="shared" si="2"/>
        <v>5</v>
      </c>
      <c r="I45" s="5" t="s">
        <v>666</v>
      </c>
      <c r="J45" s="4">
        <f t="shared" si="3"/>
        <v>4</v>
      </c>
      <c r="K45" s="5" t="s">
        <v>659</v>
      </c>
      <c r="L45" s="4">
        <f t="shared" si="4"/>
        <v>8</v>
      </c>
      <c r="M45" s="5" t="s">
        <v>664</v>
      </c>
      <c r="N45" s="4">
        <f t="shared" si="5"/>
        <v>10</v>
      </c>
      <c r="O45" s="5" t="s">
        <v>662</v>
      </c>
      <c r="P45" s="4">
        <f t="shared" si="6"/>
        <v>7</v>
      </c>
      <c r="Q45" s="5" t="s">
        <v>661</v>
      </c>
      <c r="R45" s="4">
        <f t="shared" si="7"/>
        <v>9</v>
      </c>
      <c r="S45" s="5">
        <f t="shared" si="9"/>
        <v>234</v>
      </c>
      <c r="T45" s="6">
        <f t="shared" si="10"/>
        <v>5.5714285714285712</v>
      </c>
      <c r="U45" s="10">
        <v>242</v>
      </c>
      <c r="V45" s="7">
        <f t="shared" si="11"/>
        <v>5.95</v>
      </c>
      <c r="W45" s="63" t="s">
        <v>642</v>
      </c>
    </row>
    <row r="46" spans="1:23" ht="24" customHeight="1" x14ac:dyDescent="0.35">
      <c r="A46" s="5">
        <f t="shared" si="12"/>
        <v>43</v>
      </c>
      <c r="B46" s="54">
        <v>1716043</v>
      </c>
      <c r="C46" s="104" t="s">
        <v>660</v>
      </c>
      <c r="D46" s="4">
        <f t="shared" si="8"/>
        <v>0</v>
      </c>
      <c r="E46" s="76" t="s">
        <v>660</v>
      </c>
      <c r="F46" s="4">
        <f t="shared" si="1"/>
        <v>0</v>
      </c>
      <c r="G46" s="101"/>
      <c r="H46" s="4" t="b">
        <f t="shared" si="2"/>
        <v>0</v>
      </c>
      <c r="I46" s="83" t="s">
        <v>660</v>
      </c>
      <c r="J46" s="4">
        <f t="shared" si="3"/>
        <v>0</v>
      </c>
      <c r="K46" s="76" t="s">
        <v>660</v>
      </c>
      <c r="L46" s="4">
        <f t="shared" si="4"/>
        <v>0</v>
      </c>
      <c r="M46" s="5" t="s">
        <v>660</v>
      </c>
      <c r="N46" s="4">
        <f t="shared" si="5"/>
        <v>0</v>
      </c>
      <c r="O46" s="5" t="s">
        <v>660</v>
      </c>
      <c r="P46" s="4">
        <f t="shared" si="6"/>
        <v>0</v>
      </c>
      <c r="Q46" s="76" t="s">
        <v>660</v>
      </c>
      <c r="R46" s="4">
        <f t="shared" si="7"/>
        <v>0</v>
      </c>
      <c r="S46" s="5">
        <f t="shared" si="9"/>
        <v>0</v>
      </c>
      <c r="T46" s="6">
        <f t="shared" si="10"/>
        <v>0</v>
      </c>
      <c r="U46" s="10">
        <v>126</v>
      </c>
      <c r="V46" s="7">
        <f t="shared" si="11"/>
        <v>1.575</v>
      </c>
      <c r="W46" s="63" t="s">
        <v>643</v>
      </c>
    </row>
    <row r="47" spans="1:23" ht="24" customHeight="1" x14ac:dyDescent="0.35">
      <c r="A47" s="5">
        <f t="shared" si="12"/>
        <v>44</v>
      </c>
      <c r="B47" s="54">
        <v>1716044</v>
      </c>
      <c r="C47" s="3" t="s">
        <v>666</v>
      </c>
      <c r="D47" s="4">
        <f t="shared" si="8"/>
        <v>4</v>
      </c>
      <c r="E47" s="5" t="s">
        <v>663</v>
      </c>
      <c r="F47" s="4">
        <f t="shared" si="1"/>
        <v>6</v>
      </c>
      <c r="G47" s="5" t="s">
        <v>665</v>
      </c>
      <c r="H47" s="4">
        <f t="shared" si="2"/>
        <v>5</v>
      </c>
      <c r="I47" s="5" t="s">
        <v>666</v>
      </c>
      <c r="J47" s="4">
        <f t="shared" si="3"/>
        <v>4</v>
      </c>
      <c r="K47" s="5" t="s">
        <v>662</v>
      </c>
      <c r="L47" s="4">
        <f t="shared" si="4"/>
        <v>7</v>
      </c>
      <c r="M47" s="5" t="s">
        <v>659</v>
      </c>
      <c r="N47" s="4">
        <f t="shared" si="5"/>
        <v>8</v>
      </c>
      <c r="O47" s="5" t="s">
        <v>662</v>
      </c>
      <c r="P47" s="4">
        <f t="shared" si="6"/>
        <v>7</v>
      </c>
      <c r="Q47" s="5" t="s">
        <v>661</v>
      </c>
      <c r="R47" s="4">
        <f t="shared" si="7"/>
        <v>9</v>
      </c>
      <c r="S47" s="5">
        <f t="shared" si="9"/>
        <v>232</v>
      </c>
      <c r="T47" s="6">
        <f t="shared" si="10"/>
        <v>5.5238095238095237</v>
      </c>
      <c r="U47" s="10">
        <v>228</v>
      </c>
      <c r="V47" s="7">
        <f t="shared" si="11"/>
        <v>5.75</v>
      </c>
      <c r="W47" s="63" t="s">
        <v>644</v>
      </c>
    </row>
    <row r="48" spans="1:23" ht="24" customHeight="1" x14ac:dyDescent="0.35">
      <c r="A48" s="5">
        <f t="shared" si="12"/>
        <v>45</v>
      </c>
      <c r="B48" s="54">
        <f>1+B47</f>
        <v>1716045</v>
      </c>
      <c r="C48" s="3" t="s">
        <v>659</v>
      </c>
      <c r="D48" s="4">
        <f t="shared" si="8"/>
        <v>8</v>
      </c>
      <c r="E48" s="5" t="s">
        <v>661</v>
      </c>
      <c r="F48" s="4">
        <f t="shared" si="1"/>
        <v>9</v>
      </c>
      <c r="G48" s="5" t="s">
        <v>659</v>
      </c>
      <c r="H48" s="4">
        <f t="shared" si="2"/>
        <v>8</v>
      </c>
      <c r="I48" s="5" t="s">
        <v>659</v>
      </c>
      <c r="J48" s="4">
        <f t="shared" si="3"/>
        <v>8</v>
      </c>
      <c r="K48" s="5" t="s">
        <v>661</v>
      </c>
      <c r="L48" s="4">
        <f t="shared" si="4"/>
        <v>9</v>
      </c>
      <c r="M48" s="5" t="s">
        <v>664</v>
      </c>
      <c r="N48" s="4">
        <f t="shared" si="5"/>
        <v>10</v>
      </c>
      <c r="O48" s="5" t="s">
        <v>661</v>
      </c>
      <c r="P48" s="4">
        <f t="shared" si="6"/>
        <v>9</v>
      </c>
      <c r="Q48" s="5" t="s">
        <v>664</v>
      </c>
      <c r="R48" s="4">
        <f t="shared" si="7"/>
        <v>10</v>
      </c>
      <c r="S48" s="5">
        <f t="shared" si="9"/>
        <v>360</v>
      </c>
      <c r="T48" s="6">
        <f t="shared" si="10"/>
        <v>8.5714285714285712</v>
      </c>
      <c r="U48" s="10">
        <v>319</v>
      </c>
      <c r="V48" s="7">
        <f t="shared" si="11"/>
        <v>8.4875000000000007</v>
      </c>
      <c r="W48" s="63" t="s">
        <v>645</v>
      </c>
    </row>
    <row r="49" spans="1:23" ht="24" customHeight="1" x14ac:dyDescent="0.35">
      <c r="A49" s="5">
        <f t="shared" si="12"/>
        <v>46</v>
      </c>
      <c r="B49" s="54">
        <f t="shared" ref="B49:B55" si="14">1+B48</f>
        <v>1716046</v>
      </c>
      <c r="C49" s="3" t="s">
        <v>659</v>
      </c>
      <c r="D49" s="4">
        <f t="shared" si="8"/>
        <v>8</v>
      </c>
      <c r="E49" s="5" t="s">
        <v>659</v>
      </c>
      <c r="F49" s="4">
        <f t="shared" si="1"/>
        <v>8</v>
      </c>
      <c r="G49" s="5" t="s">
        <v>663</v>
      </c>
      <c r="H49" s="4">
        <f t="shared" si="2"/>
        <v>6</v>
      </c>
      <c r="I49" s="5" t="s">
        <v>665</v>
      </c>
      <c r="J49" s="4">
        <f t="shared" si="3"/>
        <v>5</v>
      </c>
      <c r="K49" s="5" t="s">
        <v>659</v>
      </c>
      <c r="L49" s="4">
        <f t="shared" si="4"/>
        <v>8</v>
      </c>
      <c r="M49" s="5" t="s">
        <v>661</v>
      </c>
      <c r="N49" s="4">
        <f t="shared" si="5"/>
        <v>9</v>
      </c>
      <c r="O49" s="5" t="s">
        <v>662</v>
      </c>
      <c r="P49" s="4">
        <f t="shared" si="6"/>
        <v>7</v>
      </c>
      <c r="Q49" s="5" t="s">
        <v>661</v>
      </c>
      <c r="R49" s="4">
        <f t="shared" si="7"/>
        <v>9</v>
      </c>
      <c r="S49" s="5">
        <f t="shared" si="9"/>
        <v>302</v>
      </c>
      <c r="T49" s="6">
        <f t="shared" si="10"/>
        <v>7.1904761904761907</v>
      </c>
      <c r="U49" s="10">
        <v>258</v>
      </c>
      <c r="V49" s="7">
        <f t="shared" si="11"/>
        <v>7</v>
      </c>
      <c r="W49" s="63" t="s">
        <v>646</v>
      </c>
    </row>
    <row r="50" spans="1:23" ht="24" customHeight="1" x14ac:dyDescent="0.35">
      <c r="A50" s="5">
        <f t="shared" si="12"/>
        <v>47</v>
      </c>
      <c r="B50" s="54">
        <f t="shared" si="14"/>
        <v>1716047</v>
      </c>
      <c r="C50" s="3" t="s">
        <v>661</v>
      </c>
      <c r="D50" s="4">
        <f t="shared" ref="D50:D61" si="15">IF(C50="AA",10, IF(C50="AB",9, IF(C50="BB",8, IF(C50="BC",7,IF(C50="CC",6, IF(C50="CD",5, IF(C50="DD",4,IF(C50="F",0))))))))</f>
        <v>9</v>
      </c>
      <c r="E50" s="5" t="s">
        <v>659</v>
      </c>
      <c r="F50" s="4">
        <f t="shared" si="1"/>
        <v>8</v>
      </c>
      <c r="G50" s="5" t="s">
        <v>662</v>
      </c>
      <c r="H50" s="4">
        <f t="shared" si="2"/>
        <v>7</v>
      </c>
      <c r="I50" s="5" t="s">
        <v>662</v>
      </c>
      <c r="J50" s="4">
        <f t="shared" si="3"/>
        <v>7</v>
      </c>
      <c r="K50" s="5" t="s">
        <v>659</v>
      </c>
      <c r="L50" s="4">
        <f t="shared" si="4"/>
        <v>8</v>
      </c>
      <c r="M50" s="5" t="s">
        <v>664</v>
      </c>
      <c r="N50" s="4">
        <f t="shared" si="5"/>
        <v>10</v>
      </c>
      <c r="O50" s="5" t="s">
        <v>661</v>
      </c>
      <c r="P50" s="4">
        <f t="shared" si="6"/>
        <v>9</v>
      </c>
      <c r="Q50" s="5" t="s">
        <v>661</v>
      </c>
      <c r="R50" s="4">
        <f t="shared" si="7"/>
        <v>9</v>
      </c>
      <c r="S50" s="5">
        <f t="shared" si="9"/>
        <v>338</v>
      </c>
      <c r="T50" s="6">
        <f t="shared" si="10"/>
        <v>8.0476190476190474</v>
      </c>
      <c r="U50" s="10">
        <v>259</v>
      </c>
      <c r="V50" s="7">
        <f t="shared" si="11"/>
        <v>7.4625000000000004</v>
      </c>
      <c r="W50" s="63" t="s">
        <v>647</v>
      </c>
    </row>
    <row r="51" spans="1:23" ht="24" customHeight="1" x14ac:dyDescent="0.35">
      <c r="A51" s="5">
        <f t="shared" si="12"/>
        <v>48</v>
      </c>
      <c r="B51" s="54">
        <f t="shared" si="14"/>
        <v>1716048</v>
      </c>
      <c r="C51" s="3" t="s">
        <v>659</v>
      </c>
      <c r="D51" s="4">
        <f t="shared" si="15"/>
        <v>8</v>
      </c>
      <c r="E51" s="5" t="s">
        <v>664</v>
      </c>
      <c r="F51" s="4">
        <f t="shared" si="1"/>
        <v>10</v>
      </c>
      <c r="G51" s="5" t="s">
        <v>662</v>
      </c>
      <c r="H51" s="4">
        <f t="shared" si="2"/>
        <v>7</v>
      </c>
      <c r="I51" s="5" t="s">
        <v>662</v>
      </c>
      <c r="J51" s="4">
        <f t="shared" si="3"/>
        <v>7</v>
      </c>
      <c r="K51" s="5" t="s">
        <v>664</v>
      </c>
      <c r="L51" s="4">
        <f t="shared" si="4"/>
        <v>10</v>
      </c>
      <c r="M51" s="5" t="s">
        <v>664</v>
      </c>
      <c r="N51" s="4">
        <f t="shared" si="5"/>
        <v>10</v>
      </c>
      <c r="O51" s="5" t="s">
        <v>661</v>
      </c>
      <c r="P51" s="4">
        <f t="shared" si="6"/>
        <v>9</v>
      </c>
      <c r="Q51" s="5" t="s">
        <v>661</v>
      </c>
      <c r="R51" s="4">
        <f t="shared" si="7"/>
        <v>9</v>
      </c>
      <c r="S51" s="5">
        <f t="shared" si="9"/>
        <v>358</v>
      </c>
      <c r="T51" s="6">
        <f t="shared" si="10"/>
        <v>8.5238095238095237</v>
      </c>
      <c r="U51" s="10">
        <v>260</v>
      </c>
      <c r="V51" s="7">
        <f t="shared" si="11"/>
        <v>7.7249999999999996</v>
      </c>
      <c r="W51" s="63" t="s">
        <v>648</v>
      </c>
    </row>
    <row r="52" spans="1:23" ht="24" customHeight="1" x14ac:dyDescent="0.35">
      <c r="A52" s="5">
        <f t="shared" si="12"/>
        <v>49</v>
      </c>
      <c r="B52" s="54">
        <f t="shared" si="14"/>
        <v>1716049</v>
      </c>
      <c r="C52" s="3" t="s">
        <v>663</v>
      </c>
      <c r="D52" s="4">
        <f t="shared" si="15"/>
        <v>6</v>
      </c>
      <c r="E52" s="5" t="s">
        <v>663</v>
      </c>
      <c r="F52" s="4">
        <f t="shared" si="1"/>
        <v>6</v>
      </c>
      <c r="G52" s="5" t="s">
        <v>665</v>
      </c>
      <c r="H52" s="4">
        <f t="shared" si="2"/>
        <v>5</v>
      </c>
      <c r="I52" s="5" t="s">
        <v>665</v>
      </c>
      <c r="J52" s="4">
        <f t="shared" si="3"/>
        <v>5</v>
      </c>
      <c r="K52" s="5" t="s">
        <v>662</v>
      </c>
      <c r="L52" s="4">
        <f t="shared" si="4"/>
        <v>7</v>
      </c>
      <c r="M52" s="5" t="s">
        <v>661</v>
      </c>
      <c r="N52" s="4">
        <f t="shared" si="5"/>
        <v>9</v>
      </c>
      <c r="O52" s="5" t="s">
        <v>659</v>
      </c>
      <c r="P52" s="4">
        <f t="shared" si="6"/>
        <v>8</v>
      </c>
      <c r="Q52" s="5" t="s">
        <v>659</v>
      </c>
      <c r="R52" s="4">
        <f t="shared" si="7"/>
        <v>8</v>
      </c>
      <c r="S52" s="5">
        <f t="shared" si="9"/>
        <v>258</v>
      </c>
      <c r="T52" s="6">
        <f t="shared" si="10"/>
        <v>6.1428571428571432</v>
      </c>
      <c r="U52" s="10">
        <v>261</v>
      </c>
      <c r="V52" s="7">
        <f t="shared" si="11"/>
        <v>6.4874999999999998</v>
      </c>
      <c r="W52" s="63" t="s">
        <v>649</v>
      </c>
    </row>
    <row r="53" spans="1:23" ht="24" customHeight="1" x14ac:dyDescent="0.35">
      <c r="A53" s="5">
        <f t="shared" si="12"/>
        <v>50</v>
      </c>
      <c r="B53" s="54">
        <f t="shared" si="14"/>
        <v>1716050</v>
      </c>
      <c r="C53" s="3" t="s">
        <v>663</v>
      </c>
      <c r="D53" s="4">
        <f t="shared" si="15"/>
        <v>6</v>
      </c>
      <c r="E53" s="5" t="s">
        <v>659</v>
      </c>
      <c r="F53" s="4">
        <f t="shared" si="1"/>
        <v>8</v>
      </c>
      <c r="G53" s="5" t="s">
        <v>663</v>
      </c>
      <c r="H53" s="4">
        <f t="shared" si="2"/>
        <v>6</v>
      </c>
      <c r="I53" s="5" t="s">
        <v>662</v>
      </c>
      <c r="J53" s="4">
        <f t="shared" si="3"/>
        <v>7</v>
      </c>
      <c r="K53" s="5" t="s">
        <v>662</v>
      </c>
      <c r="L53" s="4">
        <f t="shared" si="4"/>
        <v>7</v>
      </c>
      <c r="M53" s="5" t="s">
        <v>661</v>
      </c>
      <c r="N53" s="4">
        <f t="shared" si="5"/>
        <v>9</v>
      </c>
      <c r="O53" s="5" t="s">
        <v>659</v>
      </c>
      <c r="P53" s="4">
        <f t="shared" si="6"/>
        <v>8</v>
      </c>
      <c r="Q53" s="5" t="s">
        <v>661</v>
      </c>
      <c r="R53" s="4">
        <f t="shared" si="7"/>
        <v>9</v>
      </c>
      <c r="S53" s="5">
        <f t="shared" si="9"/>
        <v>298</v>
      </c>
      <c r="T53" s="6">
        <f t="shared" si="10"/>
        <v>7.0952380952380949</v>
      </c>
      <c r="U53" s="10">
        <v>262</v>
      </c>
      <c r="V53" s="7">
        <f t="shared" si="11"/>
        <v>7</v>
      </c>
      <c r="W53" s="63" t="s">
        <v>650</v>
      </c>
    </row>
    <row r="54" spans="1:23" ht="24" customHeight="1" x14ac:dyDescent="0.35">
      <c r="A54" s="5">
        <f t="shared" si="12"/>
        <v>51</v>
      </c>
      <c r="B54" s="54">
        <f t="shared" si="14"/>
        <v>1716051</v>
      </c>
      <c r="C54" s="3" t="s">
        <v>661</v>
      </c>
      <c r="D54" s="4">
        <f t="shared" si="15"/>
        <v>9</v>
      </c>
      <c r="E54" s="5" t="s">
        <v>662</v>
      </c>
      <c r="F54" s="4">
        <f t="shared" si="1"/>
        <v>7</v>
      </c>
      <c r="G54" s="5" t="s">
        <v>665</v>
      </c>
      <c r="H54" s="4">
        <f t="shared" si="2"/>
        <v>5</v>
      </c>
      <c r="I54" s="5" t="s">
        <v>666</v>
      </c>
      <c r="J54" s="4">
        <f t="shared" si="3"/>
        <v>4</v>
      </c>
      <c r="K54" s="5" t="s">
        <v>662</v>
      </c>
      <c r="L54" s="4">
        <f t="shared" si="4"/>
        <v>7</v>
      </c>
      <c r="M54" s="5" t="s">
        <v>661</v>
      </c>
      <c r="N54" s="4">
        <f t="shared" si="5"/>
        <v>9</v>
      </c>
      <c r="O54" s="5" t="s">
        <v>662</v>
      </c>
      <c r="P54" s="4">
        <f t="shared" si="6"/>
        <v>7</v>
      </c>
      <c r="Q54" s="5" t="s">
        <v>661</v>
      </c>
      <c r="R54" s="4">
        <f t="shared" si="7"/>
        <v>9</v>
      </c>
      <c r="S54" s="5">
        <f t="shared" si="9"/>
        <v>282</v>
      </c>
      <c r="T54" s="6">
        <f t="shared" si="10"/>
        <v>6.7142857142857144</v>
      </c>
      <c r="U54" s="10">
        <v>263</v>
      </c>
      <c r="V54" s="7">
        <f t="shared" si="11"/>
        <v>6.8125</v>
      </c>
      <c r="W54" s="63" t="s">
        <v>651</v>
      </c>
    </row>
    <row r="55" spans="1:23" ht="23.25" x14ac:dyDescent="0.35">
      <c r="A55" s="5">
        <f t="shared" si="12"/>
        <v>52</v>
      </c>
      <c r="B55" s="54">
        <f t="shared" si="14"/>
        <v>1716052</v>
      </c>
      <c r="C55" s="3" t="s">
        <v>661</v>
      </c>
      <c r="D55" s="4">
        <f t="shared" si="15"/>
        <v>9</v>
      </c>
      <c r="E55" s="5" t="s">
        <v>662</v>
      </c>
      <c r="F55" s="4">
        <f t="shared" si="1"/>
        <v>7</v>
      </c>
      <c r="G55" s="5" t="s">
        <v>665</v>
      </c>
      <c r="H55" s="4">
        <f t="shared" si="2"/>
        <v>5</v>
      </c>
      <c r="I55" s="5" t="s">
        <v>666</v>
      </c>
      <c r="J55" s="4">
        <f t="shared" si="3"/>
        <v>4</v>
      </c>
      <c r="K55" s="5" t="s">
        <v>663</v>
      </c>
      <c r="L55" s="4">
        <f t="shared" si="4"/>
        <v>6</v>
      </c>
      <c r="M55" s="5" t="s">
        <v>661</v>
      </c>
      <c r="N55" s="4">
        <f t="shared" si="5"/>
        <v>9</v>
      </c>
      <c r="O55" s="5" t="s">
        <v>659</v>
      </c>
      <c r="P55" s="4">
        <f t="shared" si="6"/>
        <v>8</v>
      </c>
      <c r="Q55" s="5" t="s">
        <v>659</v>
      </c>
      <c r="R55" s="4">
        <f t="shared" si="7"/>
        <v>8</v>
      </c>
      <c r="S55" s="5">
        <f t="shared" si="9"/>
        <v>276</v>
      </c>
      <c r="T55" s="6">
        <f t="shared" si="10"/>
        <v>6.5714285714285712</v>
      </c>
      <c r="U55" s="10">
        <v>264</v>
      </c>
      <c r="V55" s="7">
        <f t="shared" si="11"/>
        <v>6.75</v>
      </c>
      <c r="W55" s="64" t="s">
        <v>652</v>
      </c>
    </row>
    <row r="56" spans="1:23" ht="23.25" x14ac:dyDescent="0.35">
      <c r="A56" s="5">
        <f t="shared" si="12"/>
        <v>53</v>
      </c>
      <c r="B56" s="46">
        <v>1716054</v>
      </c>
      <c r="C56" s="3" t="s">
        <v>659</v>
      </c>
      <c r="D56" s="4">
        <f t="shared" si="15"/>
        <v>8</v>
      </c>
      <c r="E56" s="5" t="s">
        <v>662</v>
      </c>
      <c r="F56" s="4">
        <f t="shared" si="1"/>
        <v>7</v>
      </c>
      <c r="G56" s="5" t="s">
        <v>665</v>
      </c>
      <c r="H56" s="4">
        <f t="shared" si="2"/>
        <v>5</v>
      </c>
      <c r="I56" s="5" t="s">
        <v>663</v>
      </c>
      <c r="J56" s="4">
        <f t="shared" si="3"/>
        <v>6</v>
      </c>
      <c r="K56" s="5" t="s">
        <v>661</v>
      </c>
      <c r="L56" s="4">
        <f t="shared" si="4"/>
        <v>9</v>
      </c>
      <c r="M56" s="5" t="s">
        <v>659</v>
      </c>
      <c r="N56" s="4">
        <f t="shared" si="5"/>
        <v>8</v>
      </c>
      <c r="O56" s="5" t="s">
        <v>662</v>
      </c>
      <c r="P56" s="4">
        <f t="shared" si="6"/>
        <v>7</v>
      </c>
      <c r="Q56" s="5" t="s">
        <v>661</v>
      </c>
      <c r="R56" s="4">
        <f t="shared" si="7"/>
        <v>9</v>
      </c>
      <c r="S56" s="5">
        <f t="shared" si="9"/>
        <v>300</v>
      </c>
      <c r="T56" s="6">
        <f t="shared" si="10"/>
        <v>7.1428571428571432</v>
      </c>
      <c r="U56" s="10">
        <v>265</v>
      </c>
      <c r="V56" s="7">
        <f t="shared" si="11"/>
        <v>7.0625</v>
      </c>
      <c r="W56" s="65" t="s">
        <v>653</v>
      </c>
    </row>
    <row r="57" spans="1:23" ht="23.25" x14ac:dyDescent="0.35">
      <c r="A57" s="5">
        <f t="shared" si="12"/>
        <v>54</v>
      </c>
      <c r="B57" s="46">
        <v>1716055</v>
      </c>
      <c r="C57" s="3" t="s">
        <v>665</v>
      </c>
      <c r="D57" s="4">
        <f t="shared" si="15"/>
        <v>5</v>
      </c>
      <c r="E57" s="5" t="s">
        <v>663</v>
      </c>
      <c r="F57" s="4">
        <f t="shared" si="1"/>
        <v>6</v>
      </c>
      <c r="G57" s="5" t="s">
        <v>663</v>
      </c>
      <c r="H57" s="4">
        <f t="shared" si="2"/>
        <v>6</v>
      </c>
      <c r="I57" s="5" t="s">
        <v>665</v>
      </c>
      <c r="J57" s="4">
        <f t="shared" si="3"/>
        <v>5</v>
      </c>
      <c r="K57" s="5" t="s">
        <v>662</v>
      </c>
      <c r="L57" s="4">
        <f t="shared" si="4"/>
        <v>7</v>
      </c>
      <c r="M57" s="5" t="s">
        <v>664</v>
      </c>
      <c r="N57" s="4">
        <f t="shared" si="5"/>
        <v>10</v>
      </c>
      <c r="O57" s="5" t="s">
        <v>662</v>
      </c>
      <c r="P57" s="4">
        <f t="shared" si="6"/>
        <v>7</v>
      </c>
      <c r="Q57" s="5" t="s">
        <v>661</v>
      </c>
      <c r="R57" s="4">
        <f t="shared" si="7"/>
        <v>9</v>
      </c>
      <c r="S57" s="5">
        <f t="shared" si="9"/>
        <v>258</v>
      </c>
      <c r="T57" s="6">
        <f t="shared" si="10"/>
        <v>6.1428571428571432</v>
      </c>
      <c r="U57" s="10">
        <v>266</v>
      </c>
      <c r="V57" s="7">
        <f t="shared" si="11"/>
        <v>6.55</v>
      </c>
      <c r="W57" s="66" t="s">
        <v>654</v>
      </c>
    </row>
    <row r="58" spans="1:23" ht="23.25" x14ac:dyDescent="0.35">
      <c r="A58" s="5">
        <f t="shared" si="12"/>
        <v>55</v>
      </c>
      <c r="B58" s="46">
        <v>1716056</v>
      </c>
      <c r="C58" s="3" t="s">
        <v>662</v>
      </c>
      <c r="D58" s="4">
        <f t="shared" si="15"/>
        <v>7</v>
      </c>
      <c r="E58" s="5" t="s">
        <v>659</v>
      </c>
      <c r="F58" s="4">
        <f t="shared" si="1"/>
        <v>8</v>
      </c>
      <c r="G58" s="5" t="s">
        <v>665</v>
      </c>
      <c r="H58" s="4">
        <f t="shared" si="2"/>
        <v>5</v>
      </c>
      <c r="I58" s="5" t="s">
        <v>666</v>
      </c>
      <c r="J58" s="4">
        <f t="shared" si="3"/>
        <v>4</v>
      </c>
      <c r="K58" s="5" t="s">
        <v>663</v>
      </c>
      <c r="L58" s="4">
        <f t="shared" si="4"/>
        <v>6</v>
      </c>
      <c r="M58" s="5" t="s">
        <v>664</v>
      </c>
      <c r="N58" s="4">
        <f t="shared" si="5"/>
        <v>10</v>
      </c>
      <c r="O58" s="5" t="s">
        <v>662</v>
      </c>
      <c r="P58" s="4">
        <f t="shared" si="6"/>
        <v>7</v>
      </c>
      <c r="Q58" s="5" t="s">
        <v>659</v>
      </c>
      <c r="R58" s="4">
        <f t="shared" si="7"/>
        <v>8</v>
      </c>
      <c r="S58" s="5">
        <f t="shared" si="9"/>
        <v>268</v>
      </c>
      <c r="T58" s="6">
        <f t="shared" si="10"/>
        <v>6.3809523809523814</v>
      </c>
      <c r="U58" s="10">
        <v>267</v>
      </c>
      <c r="V58" s="7">
        <f t="shared" si="11"/>
        <v>6.6875</v>
      </c>
      <c r="W58" s="66" t="s">
        <v>655</v>
      </c>
    </row>
    <row r="59" spans="1:23" ht="23.25" x14ac:dyDescent="0.35">
      <c r="A59" s="5">
        <f t="shared" si="12"/>
        <v>56</v>
      </c>
      <c r="B59" s="46">
        <v>1716057</v>
      </c>
      <c r="C59" s="3" t="s">
        <v>665</v>
      </c>
      <c r="D59" s="4">
        <f t="shared" si="15"/>
        <v>5</v>
      </c>
      <c r="E59" s="5" t="s">
        <v>661</v>
      </c>
      <c r="F59" s="4">
        <f t="shared" si="1"/>
        <v>9</v>
      </c>
      <c r="G59" s="5" t="s">
        <v>662</v>
      </c>
      <c r="H59" s="4">
        <f t="shared" si="2"/>
        <v>7</v>
      </c>
      <c r="I59" s="5" t="s">
        <v>662</v>
      </c>
      <c r="J59" s="4">
        <f t="shared" si="3"/>
        <v>7</v>
      </c>
      <c r="K59" s="5" t="s">
        <v>664</v>
      </c>
      <c r="L59" s="4">
        <f t="shared" si="4"/>
        <v>10</v>
      </c>
      <c r="M59" s="5" t="s">
        <v>661</v>
      </c>
      <c r="N59" s="4">
        <f t="shared" si="5"/>
        <v>9</v>
      </c>
      <c r="O59" s="5" t="s">
        <v>661</v>
      </c>
      <c r="P59" s="4">
        <f t="shared" si="6"/>
        <v>9</v>
      </c>
      <c r="Q59" s="5" t="s">
        <v>661</v>
      </c>
      <c r="R59" s="4">
        <f t="shared" si="7"/>
        <v>9</v>
      </c>
      <c r="S59" s="5">
        <f t="shared" si="9"/>
        <v>324</v>
      </c>
      <c r="T59" s="6">
        <f t="shared" si="10"/>
        <v>7.7142857142857144</v>
      </c>
      <c r="U59" s="10">
        <v>268</v>
      </c>
      <c r="V59" s="7">
        <f t="shared" si="11"/>
        <v>7.4</v>
      </c>
      <c r="W59" s="66" t="s">
        <v>656</v>
      </c>
    </row>
    <row r="60" spans="1:23" ht="23.25" x14ac:dyDescent="0.35">
      <c r="A60" s="5">
        <f t="shared" si="12"/>
        <v>57</v>
      </c>
      <c r="B60" s="46">
        <v>1716058</v>
      </c>
      <c r="C60" s="3" t="s">
        <v>665</v>
      </c>
      <c r="D60" s="4">
        <f t="shared" si="15"/>
        <v>5</v>
      </c>
      <c r="E60" s="5" t="s">
        <v>662</v>
      </c>
      <c r="F60" s="4">
        <f t="shared" si="1"/>
        <v>7</v>
      </c>
      <c r="G60" s="5" t="s">
        <v>662</v>
      </c>
      <c r="H60" s="4">
        <f t="shared" si="2"/>
        <v>7</v>
      </c>
      <c r="I60" s="5" t="s">
        <v>663</v>
      </c>
      <c r="J60" s="4">
        <f t="shared" si="3"/>
        <v>6</v>
      </c>
      <c r="K60" s="5" t="s">
        <v>663</v>
      </c>
      <c r="L60" s="4">
        <f t="shared" si="4"/>
        <v>6</v>
      </c>
      <c r="M60" s="5" t="s">
        <v>661</v>
      </c>
      <c r="N60" s="4">
        <f t="shared" si="5"/>
        <v>9</v>
      </c>
      <c r="O60" s="5" t="s">
        <v>659</v>
      </c>
      <c r="P60" s="4">
        <f t="shared" si="6"/>
        <v>8</v>
      </c>
      <c r="Q60" s="5" t="s">
        <v>659</v>
      </c>
      <c r="R60" s="4">
        <f t="shared" si="7"/>
        <v>8</v>
      </c>
      <c r="S60" s="5">
        <f t="shared" si="9"/>
        <v>272</v>
      </c>
      <c r="T60" s="6">
        <f t="shared" si="10"/>
        <v>6.4761904761904763</v>
      </c>
      <c r="U60" s="10">
        <v>269</v>
      </c>
      <c r="V60" s="7">
        <f t="shared" si="11"/>
        <v>6.7625000000000002</v>
      </c>
      <c r="W60" s="66" t="s">
        <v>657</v>
      </c>
    </row>
    <row r="61" spans="1:23" ht="23.25" x14ac:dyDescent="0.35">
      <c r="A61" s="5">
        <f t="shared" si="12"/>
        <v>58</v>
      </c>
      <c r="B61" s="46">
        <v>1716059</v>
      </c>
      <c r="C61" s="3" t="s">
        <v>665</v>
      </c>
      <c r="D61" s="4">
        <f t="shared" si="15"/>
        <v>5</v>
      </c>
      <c r="E61" s="5" t="s">
        <v>659</v>
      </c>
      <c r="F61" s="4">
        <f t="shared" si="1"/>
        <v>8</v>
      </c>
      <c r="G61" s="5" t="s">
        <v>659</v>
      </c>
      <c r="H61" s="4">
        <f t="shared" si="2"/>
        <v>8</v>
      </c>
      <c r="I61" s="5" t="s">
        <v>663</v>
      </c>
      <c r="J61" s="4">
        <f t="shared" si="3"/>
        <v>6</v>
      </c>
      <c r="K61" s="5" t="s">
        <v>659</v>
      </c>
      <c r="L61" s="4">
        <f t="shared" si="4"/>
        <v>8</v>
      </c>
      <c r="M61" s="100" t="s">
        <v>664</v>
      </c>
      <c r="N61" s="4">
        <f t="shared" si="5"/>
        <v>10</v>
      </c>
      <c r="O61" s="5" t="s">
        <v>659</v>
      </c>
      <c r="P61" s="4">
        <f t="shared" si="6"/>
        <v>8</v>
      </c>
      <c r="Q61" s="5" t="s">
        <v>661</v>
      </c>
      <c r="R61" s="4">
        <f t="shared" si="7"/>
        <v>9</v>
      </c>
      <c r="S61" s="5">
        <f t="shared" si="9"/>
        <v>302</v>
      </c>
      <c r="T61" s="6">
        <f t="shared" si="10"/>
        <v>7.1904761904761907</v>
      </c>
      <c r="U61" s="10">
        <v>270</v>
      </c>
      <c r="V61" s="7">
        <f t="shared" si="11"/>
        <v>7.15</v>
      </c>
      <c r="W61" s="66" t="s">
        <v>658</v>
      </c>
    </row>
  </sheetData>
  <autoFilter ref="C1:V61"/>
  <mergeCells count="19">
    <mergeCell ref="A2:A3"/>
    <mergeCell ref="B2:B3"/>
    <mergeCell ref="C2:D2"/>
    <mergeCell ref="E2:F2"/>
    <mergeCell ref="G2:H2"/>
    <mergeCell ref="S2:T2"/>
    <mergeCell ref="C3:D3"/>
    <mergeCell ref="E3:F3"/>
    <mergeCell ref="G3:H3"/>
    <mergeCell ref="I3:J3"/>
    <mergeCell ref="K3:L3"/>
    <mergeCell ref="M3:N3"/>
    <mergeCell ref="O3:P3"/>
    <mergeCell ref="I2:J2"/>
    <mergeCell ref="K2:L2"/>
    <mergeCell ref="M2:N2"/>
    <mergeCell ref="Q3:R3"/>
    <mergeCell ref="O2:P2"/>
    <mergeCell ref="Q2:R2"/>
  </mergeCells>
  <dataValidations xWindow="929" yWindow="523" count="1">
    <dataValidation type="textLength" operator="greaterThan" showInputMessage="1" showErrorMessage="1" errorTitle="Grade Point" error="Dont Change." promptTitle="Grade Point" prompt="This is Grade Point obtained" sqref="N4:N61 F4:F61 P4:P61 D4:D61 J4:J61 L4:L61 H4:H61 R4:R61">
      <formula1>10</formula1>
    </dataValidation>
  </dataValidations>
  <printOptions horizontalCentered="1"/>
  <pageMargins left="0.19685039370078741" right="0.15748031496062992" top="0.70866141732283472" bottom="0.43307086614173229" header="0.19685039370078741" footer="0.82677165354330717"/>
  <pageSetup paperSize="5" scale="80" orientation="landscape" r:id="rId1"/>
  <headerFooter>
    <oddHeader>&amp;C&amp;"Bookman Old Style,Bold"&amp;16NATIONAL INSTITUTE OF TECHNOLOGY SILCHAR
    2nd Semester B.Tech.  Tabulation (E&amp;"Bookman Old Style,Bold Italic"E) 2017   &amp;"Bookman Old Style,Bold"Batch, Exam held in May-2018 Regular (PROVISIONAL)</oddHeader>
  </headerFooter>
  <rowBreaks count="2" manualBreakCount="2">
    <brk id="27" max="21" man="1"/>
    <brk id="51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CE</vt:lpstr>
      <vt:lpstr>ME</vt:lpstr>
      <vt:lpstr>EE</vt:lpstr>
      <vt:lpstr>ECE</vt:lpstr>
      <vt:lpstr>CSE</vt:lpstr>
      <vt:lpstr>E&amp;I</vt:lpstr>
      <vt:lpstr>CE!Print_Area</vt:lpstr>
      <vt:lpstr>CSE!Print_Area</vt:lpstr>
      <vt:lpstr>'E&amp;I'!Print_Area</vt:lpstr>
      <vt:lpstr>ECE!Print_Area</vt:lpstr>
      <vt:lpstr>EE!Print_Area</vt:lpstr>
      <vt:lpstr>ME!Print_Area</vt:lpstr>
      <vt:lpstr>CE!Print_Titles</vt:lpstr>
      <vt:lpstr>CSE!Print_Titles</vt:lpstr>
      <vt:lpstr>'E&amp;I'!Print_Titles</vt:lpstr>
      <vt:lpstr>ECE!Print_Titles</vt:lpstr>
      <vt:lpstr>EE!Print_Titles</vt:lpstr>
      <vt:lpstr>ME!Print_Titles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SA_CCC</cp:lastModifiedBy>
  <cp:lastPrinted>2018-06-17T19:35:51Z</cp:lastPrinted>
  <dcterms:created xsi:type="dcterms:W3CDTF">2015-09-03T11:18:02Z</dcterms:created>
  <dcterms:modified xsi:type="dcterms:W3CDTF">2018-06-18T07:48:46Z</dcterms:modified>
</cp:coreProperties>
</file>