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TS\Desktop\"/>
    </mc:Choice>
  </mc:AlternateContent>
  <bookViews>
    <workbookView xWindow="0" yWindow="0" windowWidth="20490" windowHeight="7905"/>
  </bookViews>
  <sheets>
    <sheet name="CE" sheetId="1" r:id="rId1"/>
    <sheet name="ME" sheetId="2" r:id="rId2"/>
    <sheet name="EE" sheetId="3" r:id="rId3"/>
    <sheet name="ECE" sheetId="7" r:id="rId4"/>
    <sheet name="CSE" sheetId="5" r:id="rId5"/>
    <sheet name="E&amp;I" sheetId="6" r:id="rId6"/>
  </sheets>
  <definedNames>
    <definedName name="_xlnm.Print_Area" localSheetId="0">CE!$A$1:$V$103</definedName>
    <definedName name="_xlnm.Print_Area" localSheetId="4">CSE!$A$1:$V$90</definedName>
    <definedName name="_xlnm.Print_Area" localSheetId="5">'E&amp;I'!$A$1:$V$48</definedName>
    <definedName name="_xlnm.Print_Area" localSheetId="3">ECE!$A$1:$V$110</definedName>
    <definedName name="_xlnm.Print_Area" localSheetId="2">EE!$A$1:$V$112</definedName>
    <definedName name="_xlnm.Print_Area" localSheetId="1">ME!$A$1:$V$112</definedName>
    <definedName name="_xlnm.Print_Titles" localSheetId="0">CE!$1:$2</definedName>
    <definedName name="_xlnm.Print_Titles" localSheetId="4">CSE!$1:$2</definedName>
    <definedName name="_xlnm.Print_Titles" localSheetId="5">'E&amp;I'!$1:$2</definedName>
    <definedName name="_xlnm.Print_Titles" localSheetId="3">ECE!$1:$2</definedName>
    <definedName name="_xlnm.Print_Titles" localSheetId="2">EE!$1:$2</definedName>
    <definedName name="_xlnm.Print_Titles" localSheetId="1">ME!$1:$2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5" l="1"/>
  <c r="R61" i="7" l="1"/>
  <c r="P59" i="7" l="1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F48" i="1" l="1"/>
  <c r="R115" i="3" l="1"/>
  <c r="P115" i="3"/>
  <c r="N115" i="3"/>
  <c r="L115" i="3"/>
  <c r="J115" i="3"/>
  <c r="H115" i="3"/>
  <c r="F115" i="3"/>
  <c r="D115" i="3"/>
  <c r="R113" i="3"/>
  <c r="P113" i="3"/>
  <c r="N113" i="3"/>
  <c r="L113" i="3"/>
  <c r="J113" i="3"/>
  <c r="H113" i="3"/>
  <c r="F113" i="3"/>
  <c r="D113" i="3"/>
  <c r="A113" i="3"/>
  <c r="A115" i="3" s="1"/>
  <c r="S113" i="3" l="1"/>
  <c r="T113" i="3" s="1"/>
  <c r="S115" i="3"/>
  <c r="V115" i="3" s="1"/>
  <c r="V113" i="3"/>
  <c r="D4" i="6"/>
  <c r="F4" i="6"/>
  <c r="H4" i="6"/>
  <c r="J4" i="6"/>
  <c r="L4" i="6"/>
  <c r="N4" i="6"/>
  <c r="P4" i="6"/>
  <c r="R4" i="6"/>
  <c r="D5" i="6"/>
  <c r="F5" i="6"/>
  <c r="H5" i="6"/>
  <c r="J5" i="6"/>
  <c r="L5" i="6"/>
  <c r="N5" i="6"/>
  <c r="P5" i="6"/>
  <c r="R5" i="6"/>
  <c r="D6" i="6"/>
  <c r="F6" i="6"/>
  <c r="H6" i="6"/>
  <c r="J6" i="6"/>
  <c r="L6" i="6"/>
  <c r="N6" i="6"/>
  <c r="P6" i="6"/>
  <c r="R6" i="6"/>
  <c r="D7" i="6"/>
  <c r="F7" i="6"/>
  <c r="H7" i="6"/>
  <c r="J7" i="6"/>
  <c r="L7" i="6"/>
  <c r="N7" i="6"/>
  <c r="P7" i="6"/>
  <c r="R7" i="6"/>
  <c r="D8" i="6"/>
  <c r="F8" i="6"/>
  <c r="H8" i="6"/>
  <c r="J8" i="6"/>
  <c r="L8" i="6"/>
  <c r="N8" i="6"/>
  <c r="P8" i="6"/>
  <c r="R8" i="6"/>
  <c r="D9" i="6"/>
  <c r="F9" i="6"/>
  <c r="H9" i="6"/>
  <c r="J9" i="6"/>
  <c r="L9" i="6"/>
  <c r="N9" i="6"/>
  <c r="P9" i="6"/>
  <c r="R9" i="6"/>
  <c r="D10" i="6"/>
  <c r="F10" i="6"/>
  <c r="H10" i="6"/>
  <c r="J10" i="6"/>
  <c r="L10" i="6"/>
  <c r="N10" i="6"/>
  <c r="P10" i="6"/>
  <c r="R10" i="6"/>
  <c r="D11" i="6"/>
  <c r="F11" i="6"/>
  <c r="H11" i="6"/>
  <c r="J11" i="6"/>
  <c r="L11" i="6"/>
  <c r="N11" i="6"/>
  <c r="P11" i="6"/>
  <c r="R11" i="6"/>
  <c r="D12" i="6"/>
  <c r="F12" i="6"/>
  <c r="H12" i="6"/>
  <c r="J12" i="6"/>
  <c r="L12" i="6"/>
  <c r="N12" i="6"/>
  <c r="P12" i="6"/>
  <c r="R12" i="6"/>
  <c r="D13" i="6"/>
  <c r="F13" i="6"/>
  <c r="H13" i="6"/>
  <c r="J13" i="6"/>
  <c r="L13" i="6"/>
  <c r="N13" i="6"/>
  <c r="P13" i="6"/>
  <c r="R13" i="6"/>
  <c r="D14" i="6"/>
  <c r="F14" i="6"/>
  <c r="H14" i="6"/>
  <c r="J14" i="6"/>
  <c r="L14" i="6"/>
  <c r="N14" i="6"/>
  <c r="P14" i="6"/>
  <c r="R14" i="6"/>
  <c r="D15" i="6"/>
  <c r="F15" i="6"/>
  <c r="H15" i="6"/>
  <c r="J15" i="6"/>
  <c r="L15" i="6"/>
  <c r="N15" i="6"/>
  <c r="P15" i="6"/>
  <c r="R15" i="6"/>
  <c r="D16" i="6"/>
  <c r="F16" i="6"/>
  <c r="H16" i="6"/>
  <c r="J16" i="6"/>
  <c r="L16" i="6"/>
  <c r="N16" i="6"/>
  <c r="P16" i="6"/>
  <c r="R16" i="6"/>
  <c r="D17" i="6"/>
  <c r="F17" i="6"/>
  <c r="H17" i="6"/>
  <c r="J17" i="6"/>
  <c r="L17" i="6"/>
  <c r="N17" i="6"/>
  <c r="P17" i="6"/>
  <c r="R17" i="6"/>
  <c r="D18" i="6"/>
  <c r="F18" i="6"/>
  <c r="H18" i="6"/>
  <c r="J18" i="6"/>
  <c r="L18" i="6"/>
  <c r="N18" i="6"/>
  <c r="P18" i="6"/>
  <c r="R18" i="6"/>
  <c r="D19" i="6"/>
  <c r="F19" i="6"/>
  <c r="H19" i="6"/>
  <c r="J19" i="6"/>
  <c r="L19" i="6"/>
  <c r="N19" i="6"/>
  <c r="P19" i="6"/>
  <c r="R19" i="6"/>
  <c r="D20" i="6"/>
  <c r="F20" i="6"/>
  <c r="H20" i="6"/>
  <c r="J20" i="6"/>
  <c r="L20" i="6"/>
  <c r="N20" i="6"/>
  <c r="P20" i="6"/>
  <c r="R20" i="6"/>
  <c r="D21" i="6"/>
  <c r="F21" i="6"/>
  <c r="H21" i="6"/>
  <c r="J21" i="6"/>
  <c r="L21" i="6"/>
  <c r="N21" i="6"/>
  <c r="P21" i="6"/>
  <c r="R21" i="6"/>
  <c r="D22" i="6"/>
  <c r="F22" i="6"/>
  <c r="H22" i="6"/>
  <c r="J22" i="6"/>
  <c r="L22" i="6"/>
  <c r="N22" i="6"/>
  <c r="P22" i="6"/>
  <c r="R22" i="6"/>
  <c r="D23" i="6"/>
  <c r="F23" i="6"/>
  <c r="H23" i="6"/>
  <c r="J23" i="6"/>
  <c r="L23" i="6"/>
  <c r="N23" i="6"/>
  <c r="P23" i="6"/>
  <c r="R23" i="6"/>
  <c r="D24" i="6"/>
  <c r="F24" i="6"/>
  <c r="H24" i="6"/>
  <c r="J24" i="6"/>
  <c r="L24" i="6"/>
  <c r="N24" i="6"/>
  <c r="P24" i="6"/>
  <c r="R24" i="6"/>
  <c r="D25" i="6"/>
  <c r="F25" i="6"/>
  <c r="H25" i="6"/>
  <c r="J25" i="6"/>
  <c r="L25" i="6"/>
  <c r="N25" i="6"/>
  <c r="P25" i="6"/>
  <c r="R25" i="6"/>
  <c r="D26" i="6"/>
  <c r="F26" i="6"/>
  <c r="H26" i="6"/>
  <c r="J26" i="6"/>
  <c r="L26" i="6"/>
  <c r="N26" i="6"/>
  <c r="P26" i="6"/>
  <c r="R26" i="6"/>
  <c r="D27" i="6"/>
  <c r="F27" i="6"/>
  <c r="H27" i="6"/>
  <c r="J27" i="6"/>
  <c r="L27" i="6"/>
  <c r="N27" i="6"/>
  <c r="P27" i="6"/>
  <c r="R27" i="6"/>
  <c r="D28" i="6"/>
  <c r="F28" i="6"/>
  <c r="H28" i="6"/>
  <c r="J28" i="6"/>
  <c r="L28" i="6"/>
  <c r="N28" i="6"/>
  <c r="P28" i="6"/>
  <c r="R28" i="6"/>
  <c r="D29" i="6"/>
  <c r="F29" i="6"/>
  <c r="H29" i="6"/>
  <c r="J29" i="6"/>
  <c r="L29" i="6"/>
  <c r="N29" i="6"/>
  <c r="P29" i="6"/>
  <c r="R29" i="6"/>
  <c r="D30" i="6"/>
  <c r="F30" i="6"/>
  <c r="H30" i="6"/>
  <c r="J30" i="6"/>
  <c r="L30" i="6"/>
  <c r="N30" i="6"/>
  <c r="P30" i="6"/>
  <c r="R30" i="6"/>
  <c r="D31" i="6"/>
  <c r="F31" i="6"/>
  <c r="H31" i="6"/>
  <c r="J31" i="6"/>
  <c r="L31" i="6"/>
  <c r="N31" i="6"/>
  <c r="P31" i="6"/>
  <c r="R31" i="6"/>
  <c r="D32" i="6"/>
  <c r="F32" i="6"/>
  <c r="H32" i="6"/>
  <c r="J32" i="6"/>
  <c r="L32" i="6"/>
  <c r="N32" i="6"/>
  <c r="P32" i="6"/>
  <c r="R32" i="6"/>
  <c r="D33" i="6"/>
  <c r="F33" i="6"/>
  <c r="H33" i="6"/>
  <c r="J33" i="6"/>
  <c r="L33" i="6"/>
  <c r="N33" i="6"/>
  <c r="P33" i="6"/>
  <c r="R33" i="6"/>
  <c r="D34" i="6"/>
  <c r="F34" i="6"/>
  <c r="H34" i="6"/>
  <c r="J34" i="6"/>
  <c r="L34" i="6"/>
  <c r="N34" i="6"/>
  <c r="P34" i="6"/>
  <c r="R34" i="6"/>
  <c r="D35" i="6"/>
  <c r="F35" i="6"/>
  <c r="H35" i="6"/>
  <c r="J35" i="6"/>
  <c r="L35" i="6"/>
  <c r="N35" i="6"/>
  <c r="P35" i="6"/>
  <c r="R35" i="6"/>
  <c r="D36" i="6"/>
  <c r="F36" i="6"/>
  <c r="H36" i="6"/>
  <c r="J36" i="6"/>
  <c r="L36" i="6"/>
  <c r="N36" i="6"/>
  <c r="P36" i="6"/>
  <c r="R36" i="6"/>
  <c r="D37" i="6"/>
  <c r="F37" i="6"/>
  <c r="H37" i="6"/>
  <c r="J37" i="6"/>
  <c r="L37" i="6"/>
  <c r="N37" i="6"/>
  <c r="P37" i="6"/>
  <c r="R37" i="6"/>
  <c r="D38" i="6"/>
  <c r="F38" i="6"/>
  <c r="H38" i="6"/>
  <c r="J38" i="6"/>
  <c r="L38" i="6"/>
  <c r="N38" i="6"/>
  <c r="P38" i="6"/>
  <c r="R38" i="6"/>
  <c r="D39" i="6"/>
  <c r="F39" i="6"/>
  <c r="H39" i="6"/>
  <c r="J39" i="6"/>
  <c r="L39" i="6"/>
  <c r="N39" i="6"/>
  <c r="P39" i="6"/>
  <c r="R39" i="6"/>
  <c r="D40" i="6"/>
  <c r="F40" i="6"/>
  <c r="H40" i="6"/>
  <c r="J40" i="6"/>
  <c r="L40" i="6"/>
  <c r="N40" i="6"/>
  <c r="P40" i="6"/>
  <c r="R40" i="6"/>
  <c r="D41" i="6"/>
  <c r="F41" i="6"/>
  <c r="H41" i="6"/>
  <c r="J41" i="6"/>
  <c r="L41" i="6"/>
  <c r="N41" i="6"/>
  <c r="P41" i="6"/>
  <c r="R41" i="6"/>
  <c r="D42" i="6"/>
  <c r="F42" i="6"/>
  <c r="H42" i="6"/>
  <c r="J42" i="6"/>
  <c r="L42" i="6"/>
  <c r="N42" i="6"/>
  <c r="P42" i="6"/>
  <c r="R42" i="6"/>
  <c r="D43" i="6"/>
  <c r="F43" i="6"/>
  <c r="H43" i="6"/>
  <c r="J43" i="6"/>
  <c r="L43" i="6"/>
  <c r="N43" i="6"/>
  <c r="P43" i="6"/>
  <c r="R43" i="6"/>
  <c r="D44" i="6"/>
  <c r="F44" i="6"/>
  <c r="H44" i="6"/>
  <c r="J44" i="6"/>
  <c r="L44" i="6"/>
  <c r="N44" i="6"/>
  <c r="P44" i="6"/>
  <c r="R44" i="6"/>
  <c r="D45" i="6"/>
  <c r="F45" i="6"/>
  <c r="H45" i="6"/>
  <c r="J45" i="6"/>
  <c r="L45" i="6"/>
  <c r="N45" i="6"/>
  <c r="P45" i="6"/>
  <c r="R45" i="6"/>
  <c r="D46" i="6"/>
  <c r="F46" i="6"/>
  <c r="H46" i="6"/>
  <c r="J46" i="6"/>
  <c r="L46" i="6"/>
  <c r="N46" i="6"/>
  <c r="P46" i="6"/>
  <c r="R46" i="6"/>
  <c r="D47" i="6"/>
  <c r="F47" i="6"/>
  <c r="H47" i="6"/>
  <c r="J47" i="6"/>
  <c r="L47" i="6"/>
  <c r="N47" i="6"/>
  <c r="P47" i="6"/>
  <c r="R47" i="6"/>
  <c r="D48" i="6"/>
  <c r="F48" i="6"/>
  <c r="H48" i="6"/>
  <c r="J48" i="6"/>
  <c r="L48" i="6"/>
  <c r="N48" i="6"/>
  <c r="P48" i="6"/>
  <c r="R48" i="6"/>
  <c r="D4" i="5"/>
  <c r="F4" i="5"/>
  <c r="H4" i="5"/>
  <c r="J4" i="5"/>
  <c r="L4" i="5"/>
  <c r="N4" i="5"/>
  <c r="P4" i="5"/>
  <c r="R4" i="5"/>
  <c r="D5" i="5"/>
  <c r="F5" i="5"/>
  <c r="H5" i="5"/>
  <c r="J5" i="5"/>
  <c r="L5" i="5"/>
  <c r="N5" i="5"/>
  <c r="P5" i="5"/>
  <c r="R5" i="5"/>
  <c r="D6" i="5"/>
  <c r="F6" i="5"/>
  <c r="H6" i="5"/>
  <c r="J6" i="5"/>
  <c r="L6" i="5"/>
  <c r="N6" i="5"/>
  <c r="P6" i="5"/>
  <c r="R6" i="5"/>
  <c r="D7" i="5"/>
  <c r="F7" i="5"/>
  <c r="H7" i="5"/>
  <c r="J7" i="5"/>
  <c r="L7" i="5"/>
  <c r="N7" i="5"/>
  <c r="P7" i="5"/>
  <c r="R7" i="5"/>
  <c r="D8" i="5"/>
  <c r="F8" i="5"/>
  <c r="H8" i="5"/>
  <c r="J8" i="5"/>
  <c r="L8" i="5"/>
  <c r="N8" i="5"/>
  <c r="P8" i="5"/>
  <c r="R8" i="5"/>
  <c r="D9" i="5"/>
  <c r="F9" i="5"/>
  <c r="H9" i="5"/>
  <c r="J9" i="5"/>
  <c r="L9" i="5"/>
  <c r="N9" i="5"/>
  <c r="P9" i="5"/>
  <c r="R9" i="5"/>
  <c r="D10" i="5"/>
  <c r="F10" i="5"/>
  <c r="H10" i="5"/>
  <c r="J10" i="5"/>
  <c r="L10" i="5"/>
  <c r="N10" i="5"/>
  <c r="P10" i="5"/>
  <c r="R10" i="5"/>
  <c r="D11" i="5"/>
  <c r="F11" i="5"/>
  <c r="H11" i="5"/>
  <c r="J11" i="5"/>
  <c r="L11" i="5"/>
  <c r="N11" i="5"/>
  <c r="P11" i="5"/>
  <c r="R11" i="5"/>
  <c r="D12" i="5"/>
  <c r="F12" i="5"/>
  <c r="H12" i="5"/>
  <c r="J12" i="5"/>
  <c r="L12" i="5"/>
  <c r="N12" i="5"/>
  <c r="P12" i="5"/>
  <c r="R12" i="5"/>
  <c r="D13" i="5"/>
  <c r="F13" i="5"/>
  <c r="H13" i="5"/>
  <c r="J13" i="5"/>
  <c r="L13" i="5"/>
  <c r="N13" i="5"/>
  <c r="P13" i="5"/>
  <c r="R13" i="5"/>
  <c r="D14" i="5"/>
  <c r="F14" i="5"/>
  <c r="H14" i="5"/>
  <c r="J14" i="5"/>
  <c r="L14" i="5"/>
  <c r="N14" i="5"/>
  <c r="P14" i="5"/>
  <c r="R14" i="5"/>
  <c r="D15" i="5"/>
  <c r="F15" i="5"/>
  <c r="H15" i="5"/>
  <c r="J15" i="5"/>
  <c r="L15" i="5"/>
  <c r="N15" i="5"/>
  <c r="P15" i="5"/>
  <c r="R15" i="5"/>
  <c r="D16" i="5"/>
  <c r="F16" i="5"/>
  <c r="H16" i="5"/>
  <c r="J16" i="5"/>
  <c r="L16" i="5"/>
  <c r="N16" i="5"/>
  <c r="P16" i="5"/>
  <c r="R16" i="5"/>
  <c r="D17" i="5"/>
  <c r="F17" i="5"/>
  <c r="H17" i="5"/>
  <c r="J17" i="5"/>
  <c r="L17" i="5"/>
  <c r="N17" i="5"/>
  <c r="P17" i="5"/>
  <c r="R17" i="5"/>
  <c r="D18" i="5"/>
  <c r="F18" i="5"/>
  <c r="H18" i="5"/>
  <c r="J18" i="5"/>
  <c r="L18" i="5"/>
  <c r="N18" i="5"/>
  <c r="P18" i="5"/>
  <c r="R18" i="5"/>
  <c r="D19" i="5"/>
  <c r="F19" i="5"/>
  <c r="H19" i="5"/>
  <c r="J19" i="5"/>
  <c r="L19" i="5"/>
  <c r="N19" i="5"/>
  <c r="P19" i="5"/>
  <c r="R19" i="5"/>
  <c r="D20" i="5"/>
  <c r="F20" i="5"/>
  <c r="H20" i="5"/>
  <c r="J20" i="5"/>
  <c r="L20" i="5"/>
  <c r="N20" i="5"/>
  <c r="P20" i="5"/>
  <c r="R20" i="5"/>
  <c r="D21" i="5"/>
  <c r="F21" i="5"/>
  <c r="H21" i="5"/>
  <c r="J21" i="5"/>
  <c r="L21" i="5"/>
  <c r="N21" i="5"/>
  <c r="P21" i="5"/>
  <c r="R21" i="5"/>
  <c r="D22" i="5"/>
  <c r="F22" i="5"/>
  <c r="H22" i="5"/>
  <c r="J22" i="5"/>
  <c r="L22" i="5"/>
  <c r="N22" i="5"/>
  <c r="P22" i="5"/>
  <c r="R22" i="5"/>
  <c r="D23" i="5"/>
  <c r="F23" i="5"/>
  <c r="H23" i="5"/>
  <c r="J23" i="5"/>
  <c r="L23" i="5"/>
  <c r="N23" i="5"/>
  <c r="P23" i="5"/>
  <c r="R23" i="5"/>
  <c r="D24" i="5"/>
  <c r="F24" i="5"/>
  <c r="H24" i="5"/>
  <c r="J24" i="5"/>
  <c r="L24" i="5"/>
  <c r="N24" i="5"/>
  <c r="P24" i="5"/>
  <c r="R24" i="5"/>
  <c r="D25" i="5"/>
  <c r="F25" i="5"/>
  <c r="H25" i="5"/>
  <c r="J25" i="5"/>
  <c r="L25" i="5"/>
  <c r="N25" i="5"/>
  <c r="P25" i="5"/>
  <c r="R25" i="5"/>
  <c r="D26" i="5"/>
  <c r="F26" i="5"/>
  <c r="H26" i="5"/>
  <c r="J26" i="5"/>
  <c r="L26" i="5"/>
  <c r="N26" i="5"/>
  <c r="P26" i="5"/>
  <c r="R26" i="5"/>
  <c r="D27" i="5"/>
  <c r="F27" i="5"/>
  <c r="H27" i="5"/>
  <c r="J27" i="5"/>
  <c r="L27" i="5"/>
  <c r="N27" i="5"/>
  <c r="P27" i="5"/>
  <c r="R27" i="5"/>
  <c r="D28" i="5"/>
  <c r="F28" i="5"/>
  <c r="H28" i="5"/>
  <c r="J28" i="5"/>
  <c r="L28" i="5"/>
  <c r="N28" i="5"/>
  <c r="P28" i="5"/>
  <c r="R28" i="5"/>
  <c r="D29" i="5"/>
  <c r="F29" i="5"/>
  <c r="H29" i="5"/>
  <c r="J29" i="5"/>
  <c r="L29" i="5"/>
  <c r="N29" i="5"/>
  <c r="P29" i="5"/>
  <c r="R29" i="5"/>
  <c r="D30" i="5"/>
  <c r="F30" i="5"/>
  <c r="H30" i="5"/>
  <c r="J30" i="5"/>
  <c r="L30" i="5"/>
  <c r="N30" i="5"/>
  <c r="P30" i="5"/>
  <c r="R30" i="5"/>
  <c r="D31" i="5"/>
  <c r="F31" i="5"/>
  <c r="H31" i="5"/>
  <c r="J31" i="5"/>
  <c r="L31" i="5"/>
  <c r="N31" i="5"/>
  <c r="P31" i="5"/>
  <c r="R31" i="5"/>
  <c r="D32" i="5"/>
  <c r="F32" i="5"/>
  <c r="H32" i="5"/>
  <c r="J32" i="5"/>
  <c r="L32" i="5"/>
  <c r="N32" i="5"/>
  <c r="P32" i="5"/>
  <c r="R32" i="5"/>
  <c r="D33" i="5"/>
  <c r="F33" i="5"/>
  <c r="H33" i="5"/>
  <c r="J33" i="5"/>
  <c r="L33" i="5"/>
  <c r="N33" i="5"/>
  <c r="P33" i="5"/>
  <c r="R33" i="5"/>
  <c r="D34" i="5"/>
  <c r="F34" i="5"/>
  <c r="H34" i="5"/>
  <c r="J34" i="5"/>
  <c r="L34" i="5"/>
  <c r="N34" i="5"/>
  <c r="P34" i="5"/>
  <c r="R34" i="5"/>
  <c r="D35" i="5"/>
  <c r="F35" i="5"/>
  <c r="H35" i="5"/>
  <c r="J35" i="5"/>
  <c r="L35" i="5"/>
  <c r="N35" i="5"/>
  <c r="P35" i="5"/>
  <c r="R35" i="5"/>
  <c r="D36" i="5"/>
  <c r="F36" i="5"/>
  <c r="H36" i="5"/>
  <c r="J36" i="5"/>
  <c r="L36" i="5"/>
  <c r="N36" i="5"/>
  <c r="P36" i="5"/>
  <c r="R36" i="5"/>
  <c r="D37" i="5"/>
  <c r="F37" i="5"/>
  <c r="H37" i="5"/>
  <c r="J37" i="5"/>
  <c r="L37" i="5"/>
  <c r="N37" i="5"/>
  <c r="P37" i="5"/>
  <c r="R37" i="5"/>
  <c r="D38" i="5"/>
  <c r="F38" i="5"/>
  <c r="H38" i="5"/>
  <c r="J38" i="5"/>
  <c r="L38" i="5"/>
  <c r="N38" i="5"/>
  <c r="P38" i="5"/>
  <c r="R38" i="5"/>
  <c r="D39" i="5"/>
  <c r="F39" i="5"/>
  <c r="H39" i="5"/>
  <c r="J39" i="5"/>
  <c r="L39" i="5"/>
  <c r="N39" i="5"/>
  <c r="P39" i="5"/>
  <c r="R39" i="5"/>
  <c r="D40" i="5"/>
  <c r="F40" i="5"/>
  <c r="H40" i="5"/>
  <c r="J40" i="5"/>
  <c r="L40" i="5"/>
  <c r="N40" i="5"/>
  <c r="P40" i="5"/>
  <c r="R40" i="5"/>
  <c r="D41" i="5"/>
  <c r="F41" i="5"/>
  <c r="H41" i="5"/>
  <c r="J41" i="5"/>
  <c r="L41" i="5"/>
  <c r="N41" i="5"/>
  <c r="P41" i="5"/>
  <c r="R41" i="5"/>
  <c r="D42" i="5"/>
  <c r="F42" i="5"/>
  <c r="H42" i="5"/>
  <c r="J42" i="5"/>
  <c r="L42" i="5"/>
  <c r="N42" i="5"/>
  <c r="P42" i="5"/>
  <c r="R42" i="5"/>
  <c r="D43" i="5"/>
  <c r="F43" i="5"/>
  <c r="H43" i="5"/>
  <c r="J43" i="5"/>
  <c r="L43" i="5"/>
  <c r="N43" i="5"/>
  <c r="P43" i="5"/>
  <c r="R43" i="5"/>
  <c r="D44" i="5"/>
  <c r="F44" i="5"/>
  <c r="H44" i="5"/>
  <c r="J44" i="5"/>
  <c r="L44" i="5"/>
  <c r="N44" i="5"/>
  <c r="P44" i="5"/>
  <c r="R44" i="5"/>
  <c r="D45" i="5"/>
  <c r="F45" i="5"/>
  <c r="H45" i="5"/>
  <c r="J45" i="5"/>
  <c r="L45" i="5"/>
  <c r="N45" i="5"/>
  <c r="P45" i="5"/>
  <c r="R45" i="5"/>
  <c r="D46" i="5"/>
  <c r="F46" i="5"/>
  <c r="H46" i="5"/>
  <c r="J46" i="5"/>
  <c r="L46" i="5"/>
  <c r="N46" i="5"/>
  <c r="P46" i="5"/>
  <c r="R46" i="5"/>
  <c r="D47" i="5"/>
  <c r="F47" i="5"/>
  <c r="H47" i="5"/>
  <c r="J47" i="5"/>
  <c r="L47" i="5"/>
  <c r="N47" i="5"/>
  <c r="P47" i="5"/>
  <c r="R47" i="5"/>
  <c r="D48" i="5"/>
  <c r="F48" i="5"/>
  <c r="H48" i="5"/>
  <c r="J48" i="5"/>
  <c r="L48" i="5"/>
  <c r="N48" i="5"/>
  <c r="P48" i="5"/>
  <c r="R48" i="5"/>
  <c r="D49" i="5"/>
  <c r="F49" i="5"/>
  <c r="H49" i="5"/>
  <c r="J49" i="5"/>
  <c r="L49" i="5"/>
  <c r="N49" i="5"/>
  <c r="P49" i="5"/>
  <c r="R49" i="5"/>
  <c r="D50" i="5"/>
  <c r="F50" i="5"/>
  <c r="H50" i="5"/>
  <c r="J50" i="5"/>
  <c r="L50" i="5"/>
  <c r="N50" i="5"/>
  <c r="P50" i="5"/>
  <c r="R50" i="5"/>
  <c r="D51" i="5"/>
  <c r="F51" i="5"/>
  <c r="H51" i="5"/>
  <c r="J51" i="5"/>
  <c r="L51" i="5"/>
  <c r="N51" i="5"/>
  <c r="P51" i="5"/>
  <c r="R51" i="5"/>
  <c r="D52" i="5"/>
  <c r="F52" i="5"/>
  <c r="H52" i="5"/>
  <c r="J52" i="5"/>
  <c r="L52" i="5"/>
  <c r="N52" i="5"/>
  <c r="P52" i="5"/>
  <c r="R52" i="5"/>
  <c r="D53" i="5"/>
  <c r="F53" i="5"/>
  <c r="H53" i="5"/>
  <c r="J53" i="5"/>
  <c r="L53" i="5"/>
  <c r="N53" i="5"/>
  <c r="P53" i="5"/>
  <c r="R53" i="5"/>
  <c r="D54" i="5"/>
  <c r="F54" i="5"/>
  <c r="H54" i="5"/>
  <c r="J54" i="5"/>
  <c r="L54" i="5"/>
  <c r="N54" i="5"/>
  <c r="P54" i="5"/>
  <c r="R54" i="5"/>
  <c r="D55" i="5"/>
  <c r="F55" i="5"/>
  <c r="H55" i="5"/>
  <c r="J55" i="5"/>
  <c r="L55" i="5"/>
  <c r="N55" i="5"/>
  <c r="P55" i="5"/>
  <c r="R55" i="5"/>
  <c r="D56" i="5"/>
  <c r="F56" i="5"/>
  <c r="H56" i="5"/>
  <c r="J56" i="5"/>
  <c r="L56" i="5"/>
  <c r="N56" i="5"/>
  <c r="P56" i="5"/>
  <c r="R56" i="5"/>
  <c r="D57" i="5"/>
  <c r="F57" i="5"/>
  <c r="H57" i="5"/>
  <c r="J57" i="5"/>
  <c r="L57" i="5"/>
  <c r="N57" i="5"/>
  <c r="P57" i="5"/>
  <c r="R57" i="5"/>
  <c r="D58" i="5"/>
  <c r="F58" i="5"/>
  <c r="H58" i="5"/>
  <c r="J58" i="5"/>
  <c r="L58" i="5"/>
  <c r="N58" i="5"/>
  <c r="P58" i="5"/>
  <c r="R58" i="5"/>
  <c r="D59" i="5"/>
  <c r="F59" i="5"/>
  <c r="H59" i="5"/>
  <c r="J59" i="5"/>
  <c r="L59" i="5"/>
  <c r="N59" i="5"/>
  <c r="P59" i="5"/>
  <c r="R59" i="5"/>
  <c r="D60" i="5"/>
  <c r="F60" i="5"/>
  <c r="H60" i="5"/>
  <c r="J60" i="5"/>
  <c r="L60" i="5"/>
  <c r="N60" i="5"/>
  <c r="P60" i="5"/>
  <c r="R60" i="5"/>
  <c r="D61" i="5"/>
  <c r="F61" i="5"/>
  <c r="H61" i="5"/>
  <c r="J61" i="5"/>
  <c r="L61" i="5"/>
  <c r="N61" i="5"/>
  <c r="P61" i="5"/>
  <c r="R61" i="5"/>
  <c r="D62" i="5"/>
  <c r="F62" i="5"/>
  <c r="H62" i="5"/>
  <c r="J62" i="5"/>
  <c r="L62" i="5"/>
  <c r="N62" i="5"/>
  <c r="P62" i="5"/>
  <c r="R62" i="5"/>
  <c r="D63" i="5"/>
  <c r="F63" i="5"/>
  <c r="H63" i="5"/>
  <c r="J63" i="5"/>
  <c r="L63" i="5"/>
  <c r="N63" i="5"/>
  <c r="P63" i="5"/>
  <c r="R63" i="5"/>
  <c r="D64" i="5"/>
  <c r="F64" i="5"/>
  <c r="H64" i="5"/>
  <c r="J64" i="5"/>
  <c r="L64" i="5"/>
  <c r="N64" i="5"/>
  <c r="P64" i="5"/>
  <c r="R64" i="5"/>
  <c r="D65" i="5"/>
  <c r="F65" i="5"/>
  <c r="H65" i="5"/>
  <c r="J65" i="5"/>
  <c r="L65" i="5"/>
  <c r="N65" i="5"/>
  <c r="P65" i="5"/>
  <c r="R65" i="5"/>
  <c r="D66" i="5"/>
  <c r="F66" i="5"/>
  <c r="H66" i="5"/>
  <c r="J66" i="5"/>
  <c r="L66" i="5"/>
  <c r="N66" i="5"/>
  <c r="P66" i="5"/>
  <c r="R66" i="5"/>
  <c r="D67" i="5"/>
  <c r="F67" i="5"/>
  <c r="H67" i="5"/>
  <c r="J67" i="5"/>
  <c r="L67" i="5"/>
  <c r="N67" i="5"/>
  <c r="P67" i="5"/>
  <c r="R67" i="5"/>
  <c r="D68" i="5"/>
  <c r="F68" i="5"/>
  <c r="H68" i="5"/>
  <c r="J68" i="5"/>
  <c r="L68" i="5"/>
  <c r="N68" i="5"/>
  <c r="P68" i="5"/>
  <c r="R68" i="5"/>
  <c r="D69" i="5"/>
  <c r="F69" i="5"/>
  <c r="H69" i="5"/>
  <c r="J69" i="5"/>
  <c r="L69" i="5"/>
  <c r="N69" i="5"/>
  <c r="P69" i="5"/>
  <c r="R69" i="5"/>
  <c r="D70" i="5"/>
  <c r="F70" i="5"/>
  <c r="H70" i="5"/>
  <c r="J70" i="5"/>
  <c r="L70" i="5"/>
  <c r="N70" i="5"/>
  <c r="P70" i="5"/>
  <c r="R70" i="5"/>
  <c r="D71" i="5"/>
  <c r="F71" i="5"/>
  <c r="H71" i="5"/>
  <c r="J71" i="5"/>
  <c r="L71" i="5"/>
  <c r="N71" i="5"/>
  <c r="P71" i="5"/>
  <c r="R71" i="5"/>
  <c r="D72" i="5"/>
  <c r="F72" i="5"/>
  <c r="H72" i="5"/>
  <c r="J72" i="5"/>
  <c r="L72" i="5"/>
  <c r="N72" i="5"/>
  <c r="P72" i="5"/>
  <c r="R72" i="5"/>
  <c r="D73" i="5"/>
  <c r="F73" i="5"/>
  <c r="H73" i="5"/>
  <c r="J73" i="5"/>
  <c r="L73" i="5"/>
  <c r="N73" i="5"/>
  <c r="P73" i="5"/>
  <c r="R73" i="5"/>
  <c r="D74" i="5"/>
  <c r="F74" i="5"/>
  <c r="H74" i="5"/>
  <c r="J74" i="5"/>
  <c r="L74" i="5"/>
  <c r="N74" i="5"/>
  <c r="P74" i="5"/>
  <c r="R74" i="5"/>
  <c r="D75" i="5"/>
  <c r="F75" i="5"/>
  <c r="H75" i="5"/>
  <c r="J75" i="5"/>
  <c r="L75" i="5"/>
  <c r="N75" i="5"/>
  <c r="P75" i="5"/>
  <c r="R75" i="5"/>
  <c r="D76" i="5"/>
  <c r="F76" i="5"/>
  <c r="H76" i="5"/>
  <c r="J76" i="5"/>
  <c r="L76" i="5"/>
  <c r="N76" i="5"/>
  <c r="P76" i="5"/>
  <c r="R76" i="5"/>
  <c r="D77" i="5"/>
  <c r="F77" i="5"/>
  <c r="H77" i="5"/>
  <c r="J77" i="5"/>
  <c r="L77" i="5"/>
  <c r="N77" i="5"/>
  <c r="P77" i="5"/>
  <c r="R77" i="5"/>
  <c r="D78" i="5"/>
  <c r="F78" i="5"/>
  <c r="H78" i="5"/>
  <c r="J78" i="5"/>
  <c r="L78" i="5"/>
  <c r="N78" i="5"/>
  <c r="P78" i="5"/>
  <c r="R78" i="5"/>
  <c r="D79" i="5"/>
  <c r="F79" i="5"/>
  <c r="H79" i="5"/>
  <c r="J79" i="5"/>
  <c r="L79" i="5"/>
  <c r="N79" i="5"/>
  <c r="P79" i="5"/>
  <c r="R79" i="5"/>
  <c r="D80" i="5"/>
  <c r="F80" i="5"/>
  <c r="H80" i="5"/>
  <c r="L80" i="5"/>
  <c r="N80" i="5"/>
  <c r="P80" i="5"/>
  <c r="R80" i="5"/>
  <c r="D81" i="5"/>
  <c r="F81" i="5"/>
  <c r="H81" i="5"/>
  <c r="J81" i="5"/>
  <c r="L81" i="5"/>
  <c r="N81" i="5"/>
  <c r="P81" i="5"/>
  <c r="R81" i="5"/>
  <c r="D82" i="5"/>
  <c r="F82" i="5"/>
  <c r="H82" i="5"/>
  <c r="J82" i="5"/>
  <c r="L82" i="5"/>
  <c r="N82" i="5"/>
  <c r="P82" i="5"/>
  <c r="R82" i="5"/>
  <c r="D83" i="5"/>
  <c r="F83" i="5"/>
  <c r="H83" i="5"/>
  <c r="J83" i="5"/>
  <c r="L83" i="5"/>
  <c r="N83" i="5"/>
  <c r="P83" i="5"/>
  <c r="R83" i="5"/>
  <c r="D84" i="5"/>
  <c r="F84" i="5"/>
  <c r="H84" i="5"/>
  <c r="J84" i="5"/>
  <c r="L84" i="5"/>
  <c r="N84" i="5"/>
  <c r="P84" i="5"/>
  <c r="R84" i="5"/>
  <c r="D85" i="5"/>
  <c r="F85" i="5"/>
  <c r="H85" i="5"/>
  <c r="J85" i="5"/>
  <c r="L85" i="5"/>
  <c r="N85" i="5"/>
  <c r="P85" i="5"/>
  <c r="R85" i="5"/>
  <c r="D86" i="5"/>
  <c r="F86" i="5"/>
  <c r="H86" i="5"/>
  <c r="J86" i="5"/>
  <c r="L86" i="5"/>
  <c r="N86" i="5"/>
  <c r="P86" i="5"/>
  <c r="R86" i="5"/>
  <c r="D87" i="5"/>
  <c r="F87" i="5"/>
  <c r="H87" i="5"/>
  <c r="J87" i="5"/>
  <c r="L87" i="5"/>
  <c r="N87" i="5"/>
  <c r="P87" i="5"/>
  <c r="R87" i="5"/>
  <c r="D88" i="5"/>
  <c r="F88" i="5"/>
  <c r="H88" i="5"/>
  <c r="J88" i="5"/>
  <c r="L88" i="5"/>
  <c r="N88" i="5"/>
  <c r="P88" i="5"/>
  <c r="R88" i="5"/>
  <c r="D89" i="5"/>
  <c r="F89" i="5"/>
  <c r="H89" i="5"/>
  <c r="J89" i="5"/>
  <c r="L89" i="5"/>
  <c r="N89" i="5"/>
  <c r="P89" i="5"/>
  <c r="R89" i="5"/>
  <c r="D90" i="5"/>
  <c r="F90" i="5"/>
  <c r="H90" i="5"/>
  <c r="J90" i="5"/>
  <c r="L90" i="5"/>
  <c r="N90" i="5"/>
  <c r="P90" i="5"/>
  <c r="R90" i="5"/>
  <c r="D4" i="7"/>
  <c r="F4" i="7"/>
  <c r="H4" i="7"/>
  <c r="J4" i="7"/>
  <c r="L4" i="7"/>
  <c r="N4" i="7"/>
  <c r="R4" i="7"/>
  <c r="D5" i="7"/>
  <c r="F5" i="7"/>
  <c r="H5" i="7"/>
  <c r="J5" i="7"/>
  <c r="L5" i="7"/>
  <c r="N5" i="7"/>
  <c r="R5" i="7"/>
  <c r="D6" i="7"/>
  <c r="F6" i="7"/>
  <c r="H6" i="7"/>
  <c r="J6" i="7"/>
  <c r="L6" i="7"/>
  <c r="N6" i="7"/>
  <c r="R6" i="7"/>
  <c r="D7" i="7"/>
  <c r="F7" i="7"/>
  <c r="H7" i="7"/>
  <c r="J7" i="7"/>
  <c r="L7" i="7"/>
  <c r="N7" i="7"/>
  <c r="R7" i="7"/>
  <c r="D8" i="7"/>
  <c r="F8" i="7"/>
  <c r="H8" i="7"/>
  <c r="J8" i="7"/>
  <c r="L8" i="7"/>
  <c r="N8" i="7"/>
  <c r="R8" i="7"/>
  <c r="D9" i="7"/>
  <c r="F9" i="7"/>
  <c r="H9" i="7"/>
  <c r="J9" i="7"/>
  <c r="L9" i="7"/>
  <c r="N9" i="7"/>
  <c r="R9" i="7"/>
  <c r="D10" i="7"/>
  <c r="F10" i="7"/>
  <c r="H10" i="7"/>
  <c r="J10" i="7"/>
  <c r="L10" i="7"/>
  <c r="N10" i="7"/>
  <c r="R10" i="7"/>
  <c r="D11" i="7"/>
  <c r="F11" i="7"/>
  <c r="H11" i="7"/>
  <c r="J11" i="7"/>
  <c r="L11" i="7"/>
  <c r="N11" i="7"/>
  <c r="R11" i="7"/>
  <c r="D12" i="7"/>
  <c r="F12" i="7"/>
  <c r="H12" i="7"/>
  <c r="J12" i="7"/>
  <c r="L12" i="7"/>
  <c r="N12" i="7"/>
  <c r="R12" i="7"/>
  <c r="D13" i="7"/>
  <c r="F13" i="7"/>
  <c r="H13" i="7"/>
  <c r="J13" i="7"/>
  <c r="L13" i="7"/>
  <c r="N13" i="7"/>
  <c r="R13" i="7"/>
  <c r="D14" i="7"/>
  <c r="F14" i="7"/>
  <c r="H14" i="7"/>
  <c r="J14" i="7"/>
  <c r="L14" i="7"/>
  <c r="N14" i="7"/>
  <c r="R14" i="7"/>
  <c r="D15" i="7"/>
  <c r="F15" i="7"/>
  <c r="H15" i="7"/>
  <c r="J15" i="7"/>
  <c r="L15" i="7"/>
  <c r="N15" i="7"/>
  <c r="R15" i="7"/>
  <c r="D16" i="7"/>
  <c r="F16" i="7"/>
  <c r="H16" i="7"/>
  <c r="J16" i="7"/>
  <c r="L16" i="7"/>
  <c r="N16" i="7"/>
  <c r="R16" i="7"/>
  <c r="D17" i="7"/>
  <c r="F17" i="7"/>
  <c r="H17" i="7"/>
  <c r="J17" i="7"/>
  <c r="L17" i="7"/>
  <c r="N17" i="7"/>
  <c r="R17" i="7"/>
  <c r="D18" i="7"/>
  <c r="F18" i="7"/>
  <c r="H18" i="7"/>
  <c r="J18" i="7"/>
  <c r="L18" i="7"/>
  <c r="N18" i="7"/>
  <c r="R18" i="7"/>
  <c r="D19" i="7"/>
  <c r="F19" i="7"/>
  <c r="H19" i="7"/>
  <c r="J19" i="7"/>
  <c r="L19" i="7"/>
  <c r="N19" i="7"/>
  <c r="R19" i="7"/>
  <c r="D20" i="7"/>
  <c r="F20" i="7"/>
  <c r="H20" i="7"/>
  <c r="J20" i="7"/>
  <c r="L20" i="7"/>
  <c r="N20" i="7"/>
  <c r="R20" i="7"/>
  <c r="D21" i="7"/>
  <c r="F21" i="7"/>
  <c r="H21" i="7"/>
  <c r="J21" i="7"/>
  <c r="L21" i="7"/>
  <c r="N21" i="7"/>
  <c r="R21" i="7"/>
  <c r="D22" i="7"/>
  <c r="F22" i="7"/>
  <c r="H22" i="7"/>
  <c r="J22" i="7"/>
  <c r="L22" i="7"/>
  <c r="N22" i="7"/>
  <c r="R22" i="7"/>
  <c r="D23" i="7"/>
  <c r="F23" i="7"/>
  <c r="H23" i="7"/>
  <c r="J23" i="7"/>
  <c r="L23" i="7"/>
  <c r="N23" i="7"/>
  <c r="R23" i="7"/>
  <c r="D24" i="7"/>
  <c r="F24" i="7"/>
  <c r="H24" i="7"/>
  <c r="J24" i="7"/>
  <c r="L24" i="7"/>
  <c r="N24" i="7"/>
  <c r="R24" i="7"/>
  <c r="D25" i="7"/>
  <c r="F25" i="7"/>
  <c r="H25" i="7"/>
  <c r="J25" i="7"/>
  <c r="L25" i="7"/>
  <c r="N25" i="7"/>
  <c r="R25" i="7"/>
  <c r="D26" i="7"/>
  <c r="F26" i="7"/>
  <c r="H26" i="7"/>
  <c r="J26" i="7"/>
  <c r="L26" i="7"/>
  <c r="N26" i="7"/>
  <c r="R26" i="7"/>
  <c r="D27" i="7"/>
  <c r="F27" i="7"/>
  <c r="H27" i="7"/>
  <c r="J27" i="7"/>
  <c r="L27" i="7"/>
  <c r="N27" i="7"/>
  <c r="R27" i="7"/>
  <c r="D28" i="7"/>
  <c r="F28" i="7"/>
  <c r="H28" i="7"/>
  <c r="J28" i="7"/>
  <c r="L28" i="7"/>
  <c r="N28" i="7"/>
  <c r="R28" i="7"/>
  <c r="D29" i="7"/>
  <c r="F29" i="7"/>
  <c r="H29" i="7"/>
  <c r="J29" i="7"/>
  <c r="L29" i="7"/>
  <c r="N29" i="7"/>
  <c r="R29" i="7"/>
  <c r="D30" i="7"/>
  <c r="F30" i="7"/>
  <c r="H30" i="7"/>
  <c r="J30" i="7"/>
  <c r="L30" i="7"/>
  <c r="N30" i="7"/>
  <c r="R30" i="7"/>
  <c r="D31" i="7"/>
  <c r="F31" i="7"/>
  <c r="H31" i="7"/>
  <c r="J31" i="7"/>
  <c r="L31" i="7"/>
  <c r="N31" i="7"/>
  <c r="R31" i="7"/>
  <c r="D32" i="7"/>
  <c r="F32" i="7"/>
  <c r="H32" i="7"/>
  <c r="J32" i="7"/>
  <c r="L32" i="7"/>
  <c r="N32" i="7"/>
  <c r="R32" i="7"/>
  <c r="D33" i="7"/>
  <c r="F33" i="7"/>
  <c r="H33" i="7"/>
  <c r="J33" i="7"/>
  <c r="L33" i="7"/>
  <c r="N33" i="7"/>
  <c r="R33" i="7"/>
  <c r="D34" i="7"/>
  <c r="F34" i="7"/>
  <c r="H34" i="7"/>
  <c r="J34" i="7"/>
  <c r="L34" i="7"/>
  <c r="N34" i="7"/>
  <c r="R34" i="7"/>
  <c r="D35" i="7"/>
  <c r="F35" i="7"/>
  <c r="H35" i="7"/>
  <c r="J35" i="7"/>
  <c r="L35" i="7"/>
  <c r="N35" i="7"/>
  <c r="R35" i="7"/>
  <c r="D36" i="7"/>
  <c r="F36" i="7"/>
  <c r="H36" i="7"/>
  <c r="J36" i="7"/>
  <c r="L36" i="7"/>
  <c r="N36" i="7"/>
  <c r="R36" i="7"/>
  <c r="D37" i="7"/>
  <c r="F37" i="7"/>
  <c r="H37" i="7"/>
  <c r="J37" i="7"/>
  <c r="L37" i="7"/>
  <c r="N37" i="7"/>
  <c r="R37" i="7"/>
  <c r="D38" i="7"/>
  <c r="F38" i="7"/>
  <c r="H38" i="7"/>
  <c r="J38" i="7"/>
  <c r="L38" i="7"/>
  <c r="N38" i="7"/>
  <c r="R38" i="7"/>
  <c r="D39" i="7"/>
  <c r="F39" i="7"/>
  <c r="H39" i="7"/>
  <c r="J39" i="7"/>
  <c r="L39" i="7"/>
  <c r="N39" i="7"/>
  <c r="R39" i="7"/>
  <c r="D40" i="7"/>
  <c r="F40" i="7"/>
  <c r="H40" i="7"/>
  <c r="J40" i="7"/>
  <c r="L40" i="7"/>
  <c r="N40" i="7"/>
  <c r="R40" i="7"/>
  <c r="D41" i="7"/>
  <c r="F41" i="7"/>
  <c r="H41" i="7"/>
  <c r="J41" i="7"/>
  <c r="L41" i="7"/>
  <c r="N41" i="7"/>
  <c r="R41" i="7"/>
  <c r="D42" i="7"/>
  <c r="F42" i="7"/>
  <c r="H42" i="7"/>
  <c r="J42" i="7"/>
  <c r="L42" i="7"/>
  <c r="N42" i="7"/>
  <c r="R42" i="7"/>
  <c r="D43" i="7"/>
  <c r="F43" i="7"/>
  <c r="H43" i="7"/>
  <c r="J43" i="7"/>
  <c r="L43" i="7"/>
  <c r="N43" i="7"/>
  <c r="R43" i="7"/>
  <c r="D44" i="7"/>
  <c r="F44" i="7"/>
  <c r="H44" i="7"/>
  <c r="J44" i="7"/>
  <c r="L44" i="7"/>
  <c r="N44" i="7"/>
  <c r="R44" i="7"/>
  <c r="D45" i="7"/>
  <c r="F45" i="7"/>
  <c r="H45" i="7"/>
  <c r="J45" i="7"/>
  <c r="L45" i="7"/>
  <c r="N45" i="7"/>
  <c r="R45" i="7"/>
  <c r="D46" i="7"/>
  <c r="F46" i="7"/>
  <c r="H46" i="7"/>
  <c r="J46" i="7"/>
  <c r="L46" i="7"/>
  <c r="N46" i="7"/>
  <c r="R46" i="7"/>
  <c r="D47" i="7"/>
  <c r="F47" i="7"/>
  <c r="H47" i="7"/>
  <c r="J47" i="7"/>
  <c r="L47" i="7"/>
  <c r="N47" i="7"/>
  <c r="R47" i="7"/>
  <c r="D48" i="7"/>
  <c r="F48" i="7"/>
  <c r="H48" i="7"/>
  <c r="J48" i="7"/>
  <c r="L48" i="7"/>
  <c r="N48" i="7"/>
  <c r="R48" i="7"/>
  <c r="D49" i="7"/>
  <c r="F49" i="7"/>
  <c r="H49" i="7"/>
  <c r="J49" i="7"/>
  <c r="L49" i="7"/>
  <c r="N49" i="7"/>
  <c r="R49" i="7"/>
  <c r="D50" i="7"/>
  <c r="F50" i="7"/>
  <c r="H50" i="7"/>
  <c r="J50" i="7"/>
  <c r="L50" i="7"/>
  <c r="N50" i="7"/>
  <c r="R50" i="7"/>
  <c r="D51" i="7"/>
  <c r="F51" i="7"/>
  <c r="H51" i="7"/>
  <c r="J51" i="7"/>
  <c r="L51" i="7"/>
  <c r="N51" i="7"/>
  <c r="R51" i="7"/>
  <c r="D52" i="7"/>
  <c r="F52" i="7"/>
  <c r="H52" i="7"/>
  <c r="J52" i="7"/>
  <c r="L52" i="7"/>
  <c r="N52" i="7"/>
  <c r="R52" i="7"/>
  <c r="D53" i="7"/>
  <c r="F53" i="7"/>
  <c r="H53" i="7"/>
  <c r="J53" i="7"/>
  <c r="L53" i="7"/>
  <c r="N53" i="7"/>
  <c r="R53" i="7"/>
  <c r="D54" i="7"/>
  <c r="F54" i="7"/>
  <c r="H54" i="7"/>
  <c r="J54" i="7"/>
  <c r="L54" i="7"/>
  <c r="N54" i="7"/>
  <c r="R54" i="7"/>
  <c r="D55" i="7"/>
  <c r="F55" i="7"/>
  <c r="H55" i="7"/>
  <c r="J55" i="7"/>
  <c r="L55" i="7"/>
  <c r="N55" i="7"/>
  <c r="R55" i="7"/>
  <c r="D56" i="7"/>
  <c r="F56" i="7"/>
  <c r="H56" i="7"/>
  <c r="J56" i="7"/>
  <c r="L56" i="7"/>
  <c r="N56" i="7"/>
  <c r="R56" i="7"/>
  <c r="D57" i="7"/>
  <c r="F57" i="7"/>
  <c r="H57" i="7"/>
  <c r="J57" i="7"/>
  <c r="L57" i="7"/>
  <c r="N57" i="7"/>
  <c r="R57" i="7"/>
  <c r="D58" i="7"/>
  <c r="F58" i="7"/>
  <c r="H58" i="7"/>
  <c r="J58" i="7"/>
  <c r="L58" i="7"/>
  <c r="N58" i="7"/>
  <c r="R58" i="7"/>
  <c r="D59" i="7"/>
  <c r="F59" i="7"/>
  <c r="H59" i="7"/>
  <c r="J59" i="7"/>
  <c r="L59" i="7"/>
  <c r="N59" i="7"/>
  <c r="R59" i="7"/>
  <c r="D60" i="7"/>
  <c r="F60" i="7"/>
  <c r="H60" i="7"/>
  <c r="J60" i="7"/>
  <c r="L60" i="7"/>
  <c r="N60" i="7"/>
  <c r="R60" i="7"/>
  <c r="D61" i="7"/>
  <c r="F61" i="7"/>
  <c r="H61" i="7"/>
  <c r="J61" i="7"/>
  <c r="L61" i="7"/>
  <c r="N61" i="7"/>
  <c r="D62" i="7"/>
  <c r="F62" i="7"/>
  <c r="H62" i="7"/>
  <c r="J62" i="7"/>
  <c r="L62" i="7"/>
  <c r="N62" i="7"/>
  <c r="R62" i="7"/>
  <c r="D63" i="7"/>
  <c r="F63" i="7"/>
  <c r="H63" i="7"/>
  <c r="J63" i="7"/>
  <c r="L63" i="7"/>
  <c r="N63" i="7"/>
  <c r="R63" i="7"/>
  <c r="D64" i="7"/>
  <c r="F64" i="7"/>
  <c r="H64" i="7"/>
  <c r="J64" i="7"/>
  <c r="L64" i="7"/>
  <c r="N64" i="7"/>
  <c r="R64" i="7"/>
  <c r="D65" i="7"/>
  <c r="F65" i="7"/>
  <c r="H65" i="7"/>
  <c r="J65" i="7"/>
  <c r="L65" i="7"/>
  <c r="N65" i="7"/>
  <c r="R65" i="7"/>
  <c r="D66" i="7"/>
  <c r="F66" i="7"/>
  <c r="H66" i="7"/>
  <c r="J66" i="7"/>
  <c r="L66" i="7"/>
  <c r="N66" i="7"/>
  <c r="R66" i="7"/>
  <c r="D67" i="7"/>
  <c r="F67" i="7"/>
  <c r="H67" i="7"/>
  <c r="J67" i="7"/>
  <c r="L67" i="7"/>
  <c r="N67" i="7"/>
  <c r="R67" i="7"/>
  <c r="D68" i="7"/>
  <c r="F68" i="7"/>
  <c r="H68" i="7"/>
  <c r="J68" i="7"/>
  <c r="L68" i="7"/>
  <c r="N68" i="7"/>
  <c r="R68" i="7"/>
  <c r="D69" i="7"/>
  <c r="F69" i="7"/>
  <c r="H69" i="7"/>
  <c r="J69" i="7"/>
  <c r="L69" i="7"/>
  <c r="N69" i="7"/>
  <c r="R69" i="7"/>
  <c r="D70" i="7"/>
  <c r="F70" i="7"/>
  <c r="H70" i="7"/>
  <c r="J70" i="7"/>
  <c r="L70" i="7"/>
  <c r="N70" i="7"/>
  <c r="R70" i="7"/>
  <c r="D71" i="7"/>
  <c r="F71" i="7"/>
  <c r="H71" i="7"/>
  <c r="J71" i="7"/>
  <c r="L71" i="7"/>
  <c r="N71" i="7"/>
  <c r="R71" i="7"/>
  <c r="D72" i="7"/>
  <c r="F72" i="7"/>
  <c r="H72" i="7"/>
  <c r="J72" i="7"/>
  <c r="L72" i="7"/>
  <c r="N72" i="7"/>
  <c r="R72" i="7"/>
  <c r="D73" i="7"/>
  <c r="F73" i="7"/>
  <c r="H73" i="7"/>
  <c r="J73" i="7"/>
  <c r="L73" i="7"/>
  <c r="N73" i="7"/>
  <c r="R73" i="7"/>
  <c r="D74" i="7"/>
  <c r="F74" i="7"/>
  <c r="H74" i="7"/>
  <c r="J74" i="7"/>
  <c r="L74" i="7"/>
  <c r="N74" i="7"/>
  <c r="R74" i="7"/>
  <c r="D75" i="7"/>
  <c r="F75" i="7"/>
  <c r="H75" i="7"/>
  <c r="J75" i="7"/>
  <c r="L75" i="7"/>
  <c r="N75" i="7"/>
  <c r="R75" i="7"/>
  <c r="D76" i="7"/>
  <c r="F76" i="7"/>
  <c r="H76" i="7"/>
  <c r="J76" i="7"/>
  <c r="L76" i="7"/>
  <c r="N76" i="7"/>
  <c r="R76" i="7"/>
  <c r="D77" i="7"/>
  <c r="F77" i="7"/>
  <c r="H77" i="7"/>
  <c r="J77" i="7"/>
  <c r="L77" i="7"/>
  <c r="N77" i="7"/>
  <c r="R77" i="7"/>
  <c r="D78" i="7"/>
  <c r="F78" i="7"/>
  <c r="H78" i="7"/>
  <c r="J78" i="7"/>
  <c r="L78" i="7"/>
  <c r="N78" i="7"/>
  <c r="R78" i="7"/>
  <c r="D79" i="7"/>
  <c r="F79" i="7"/>
  <c r="H79" i="7"/>
  <c r="J79" i="7"/>
  <c r="L79" i="7"/>
  <c r="N79" i="7"/>
  <c r="R79" i="7"/>
  <c r="D80" i="7"/>
  <c r="F80" i="7"/>
  <c r="H80" i="7"/>
  <c r="J80" i="7"/>
  <c r="L80" i="7"/>
  <c r="N80" i="7"/>
  <c r="R80" i="7"/>
  <c r="D81" i="7"/>
  <c r="F81" i="7"/>
  <c r="H81" i="7"/>
  <c r="J81" i="7"/>
  <c r="L81" i="7"/>
  <c r="N81" i="7"/>
  <c r="R81" i="7"/>
  <c r="D82" i="7"/>
  <c r="F82" i="7"/>
  <c r="H82" i="7"/>
  <c r="J82" i="7"/>
  <c r="L82" i="7"/>
  <c r="N82" i="7"/>
  <c r="R82" i="7"/>
  <c r="D83" i="7"/>
  <c r="F83" i="7"/>
  <c r="H83" i="7"/>
  <c r="J83" i="7"/>
  <c r="L83" i="7"/>
  <c r="N83" i="7"/>
  <c r="R83" i="7"/>
  <c r="D84" i="7"/>
  <c r="F84" i="7"/>
  <c r="H84" i="7"/>
  <c r="J84" i="7"/>
  <c r="L84" i="7"/>
  <c r="N84" i="7"/>
  <c r="R84" i="7"/>
  <c r="D85" i="7"/>
  <c r="F85" i="7"/>
  <c r="H85" i="7"/>
  <c r="J85" i="7"/>
  <c r="L85" i="7"/>
  <c r="N85" i="7"/>
  <c r="R85" i="7"/>
  <c r="D86" i="7"/>
  <c r="F86" i="7"/>
  <c r="H86" i="7"/>
  <c r="J86" i="7"/>
  <c r="L86" i="7"/>
  <c r="N86" i="7"/>
  <c r="R86" i="7"/>
  <c r="D87" i="7"/>
  <c r="F87" i="7"/>
  <c r="H87" i="7"/>
  <c r="J87" i="7"/>
  <c r="L87" i="7"/>
  <c r="N87" i="7"/>
  <c r="R87" i="7"/>
  <c r="D88" i="7"/>
  <c r="F88" i="7"/>
  <c r="H88" i="7"/>
  <c r="J88" i="7"/>
  <c r="L88" i="7"/>
  <c r="N88" i="7"/>
  <c r="R88" i="7"/>
  <c r="D89" i="7"/>
  <c r="F89" i="7"/>
  <c r="H89" i="7"/>
  <c r="J89" i="7"/>
  <c r="L89" i="7"/>
  <c r="N89" i="7"/>
  <c r="R89" i="7"/>
  <c r="D90" i="7"/>
  <c r="F90" i="7"/>
  <c r="H90" i="7"/>
  <c r="J90" i="7"/>
  <c r="L90" i="7"/>
  <c r="N90" i="7"/>
  <c r="R90" i="7"/>
  <c r="D91" i="7"/>
  <c r="F91" i="7"/>
  <c r="H91" i="7"/>
  <c r="J91" i="7"/>
  <c r="L91" i="7"/>
  <c r="N91" i="7"/>
  <c r="R91" i="7"/>
  <c r="D92" i="7"/>
  <c r="F92" i="7"/>
  <c r="H92" i="7"/>
  <c r="J92" i="7"/>
  <c r="L92" i="7"/>
  <c r="N92" i="7"/>
  <c r="R92" i="7"/>
  <c r="D93" i="7"/>
  <c r="F93" i="7"/>
  <c r="H93" i="7"/>
  <c r="J93" i="7"/>
  <c r="L93" i="7"/>
  <c r="N93" i="7"/>
  <c r="R93" i="7"/>
  <c r="D94" i="7"/>
  <c r="F94" i="7"/>
  <c r="H94" i="7"/>
  <c r="J94" i="7"/>
  <c r="L94" i="7"/>
  <c r="N94" i="7"/>
  <c r="R94" i="7"/>
  <c r="D95" i="7"/>
  <c r="F95" i="7"/>
  <c r="H95" i="7"/>
  <c r="J95" i="7"/>
  <c r="L95" i="7"/>
  <c r="N95" i="7"/>
  <c r="R95" i="7"/>
  <c r="D96" i="7"/>
  <c r="F96" i="7"/>
  <c r="H96" i="7"/>
  <c r="J96" i="7"/>
  <c r="L96" i="7"/>
  <c r="N96" i="7"/>
  <c r="R96" i="7"/>
  <c r="D97" i="7"/>
  <c r="F97" i="7"/>
  <c r="H97" i="7"/>
  <c r="J97" i="7"/>
  <c r="L97" i="7"/>
  <c r="N97" i="7"/>
  <c r="R97" i="7"/>
  <c r="D98" i="7"/>
  <c r="F98" i="7"/>
  <c r="H98" i="7"/>
  <c r="J98" i="7"/>
  <c r="L98" i="7"/>
  <c r="N98" i="7"/>
  <c r="R98" i="7"/>
  <c r="D99" i="7"/>
  <c r="F99" i="7"/>
  <c r="H99" i="7"/>
  <c r="J99" i="7"/>
  <c r="L99" i="7"/>
  <c r="N99" i="7"/>
  <c r="R99" i="7"/>
  <c r="D100" i="7"/>
  <c r="F100" i="7"/>
  <c r="H100" i="7"/>
  <c r="J100" i="7"/>
  <c r="L100" i="7"/>
  <c r="N100" i="7"/>
  <c r="R100" i="7"/>
  <c r="D101" i="7"/>
  <c r="F101" i="7"/>
  <c r="H101" i="7"/>
  <c r="J101" i="7"/>
  <c r="L101" i="7"/>
  <c r="N101" i="7"/>
  <c r="R101" i="7"/>
  <c r="D102" i="7"/>
  <c r="F102" i="7"/>
  <c r="H102" i="7"/>
  <c r="J102" i="7"/>
  <c r="L102" i="7"/>
  <c r="N102" i="7"/>
  <c r="R102" i="7"/>
  <c r="D103" i="7"/>
  <c r="F103" i="7"/>
  <c r="H103" i="7"/>
  <c r="J103" i="7"/>
  <c r="L103" i="7"/>
  <c r="N103" i="7"/>
  <c r="R103" i="7"/>
  <c r="D104" i="7"/>
  <c r="F104" i="7"/>
  <c r="H104" i="7"/>
  <c r="J104" i="7"/>
  <c r="L104" i="7"/>
  <c r="N104" i="7"/>
  <c r="R104" i="7"/>
  <c r="D105" i="7"/>
  <c r="F105" i="7"/>
  <c r="H105" i="7"/>
  <c r="J105" i="7"/>
  <c r="L105" i="7"/>
  <c r="N105" i="7"/>
  <c r="R105" i="7"/>
  <c r="D106" i="7"/>
  <c r="F106" i="7"/>
  <c r="H106" i="7"/>
  <c r="J106" i="7"/>
  <c r="L106" i="7"/>
  <c r="N106" i="7"/>
  <c r="R106" i="7"/>
  <c r="D107" i="7"/>
  <c r="F107" i="7"/>
  <c r="H107" i="7"/>
  <c r="J107" i="7"/>
  <c r="L107" i="7"/>
  <c r="N107" i="7"/>
  <c r="R107" i="7"/>
  <c r="D108" i="7"/>
  <c r="F108" i="7"/>
  <c r="H108" i="7"/>
  <c r="J108" i="7"/>
  <c r="L108" i="7"/>
  <c r="N108" i="7"/>
  <c r="R108" i="7"/>
  <c r="D109" i="7"/>
  <c r="F109" i="7"/>
  <c r="H109" i="7"/>
  <c r="J109" i="7"/>
  <c r="L109" i="7"/>
  <c r="N109" i="7"/>
  <c r="R109" i="7"/>
  <c r="D110" i="7"/>
  <c r="F110" i="7"/>
  <c r="H110" i="7"/>
  <c r="J110" i="7"/>
  <c r="L110" i="7"/>
  <c r="N110" i="7"/>
  <c r="R110" i="7"/>
  <c r="D4" i="3"/>
  <c r="F4" i="3"/>
  <c r="H4" i="3"/>
  <c r="J4" i="3"/>
  <c r="L4" i="3"/>
  <c r="N4" i="3"/>
  <c r="P4" i="3"/>
  <c r="R4" i="3"/>
  <c r="D5" i="3"/>
  <c r="F5" i="3"/>
  <c r="H5" i="3"/>
  <c r="J5" i="3"/>
  <c r="L5" i="3"/>
  <c r="N5" i="3"/>
  <c r="P5" i="3"/>
  <c r="R5" i="3"/>
  <c r="D6" i="3"/>
  <c r="F6" i="3"/>
  <c r="H6" i="3"/>
  <c r="J6" i="3"/>
  <c r="L6" i="3"/>
  <c r="N6" i="3"/>
  <c r="P6" i="3"/>
  <c r="R6" i="3"/>
  <c r="D7" i="3"/>
  <c r="F7" i="3"/>
  <c r="H7" i="3"/>
  <c r="J7" i="3"/>
  <c r="L7" i="3"/>
  <c r="N7" i="3"/>
  <c r="P7" i="3"/>
  <c r="R7" i="3"/>
  <c r="D8" i="3"/>
  <c r="F8" i="3"/>
  <c r="H8" i="3"/>
  <c r="J8" i="3"/>
  <c r="L8" i="3"/>
  <c r="N8" i="3"/>
  <c r="P8" i="3"/>
  <c r="R8" i="3"/>
  <c r="D9" i="3"/>
  <c r="F9" i="3"/>
  <c r="H9" i="3"/>
  <c r="J9" i="3"/>
  <c r="L9" i="3"/>
  <c r="N9" i="3"/>
  <c r="P9" i="3"/>
  <c r="R9" i="3"/>
  <c r="D10" i="3"/>
  <c r="F10" i="3"/>
  <c r="H10" i="3"/>
  <c r="J10" i="3"/>
  <c r="L10" i="3"/>
  <c r="N10" i="3"/>
  <c r="P10" i="3"/>
  <c r="R10" i="3"/>
  <c r="D11" i="3"/>
  <c r="F11" i="3"/>
  <c r="H11" i="3"/>
  <c r="J11" i="3"/>
  <c r="L11" i="3"/>
  <c r="N11" i="3"/>
  <c r="P11" i="3"/>
  <c r="R11" i="3"/>
  <c r="D12" i="3"/>
  <c r="F12" i="3"/>
  <c r="H12" i="3"/>
  <c r="J12" i="3"/>
  <c r="L12" i="3"/>
  <c r="N12" i="3"/>
  <c r="P12" i="3"/>
  <c r="R12" i="3"/>
  <c r="D13" i="3"/>
  <c r="F13" i="3"/>
  <c r="H13" i="3"/>
  <c r="J13" i="3"/>
  <c r="L13" i="3"/>
  <c r="N13" i="3"/>
  <c r="P13" i="3"/>
  <c r="R13" i="3"/>
  <c r="D14" i="3"/>
  <c r="F14" i="3"/>
  <c r="H14" i="3"/>
  <c r="J14" i="3"/>
  <c r="L14" i="3"/>
  <c r="N14" i="3"/>
  <c r="P14" i="3"/>
  <c r="R14" i="3"/>
  <c r="D15" i="3"/>
  <c r="F15" i="3"/>
  <c r="H15" i="3"/>
  <c r="J15" i="3"/>
  <c r="L15" i="3"/>
  <c r="N15" i="3"/>
  <c r="P15" i="3"/>
  <c r="R15" i="3"/>
  <c r="D16" i="3"/>
  <c r="F16" i="3"/>
  <c r="H16" i="3"/>
  <c r="J16" i="3"/>
  <c r="L16" i="3"/>
  <c r="N16" i="3"/>
  <c r="P16" i="3"/>
  <c r="R16" i="3"/>
  <c r="D17" i="3"/>
  <c r="F17" i="3"/>
  <c r="H17" i="3"/>
  <c r="J17" i="3"/>
  <c r="L17" i="3"/>
  <c r="N17" i="3"/>
  <c r="P17" i="3"/>
  <c r="R17" i="3"/>
  <c r="D18" i="3"/>
  <c r="F18" i="3"/>
  <c r="H18" i="3"/>
  <c r="J18" i="3"/>
  <c r="L18" i="3"/>
  <c r="N18" i="3"/>
  <c r="P18" i="3"/>
  <c r="R18" i="3"/>
  <c r="D19" i="3"/>
  <c r="F19" i="3"/>
  <c r="H19" i="3"/>
  <c r="J19" i="3"/>
  <c r="L19" i="3"/>
  <c r="N19" i="3"/>
  <c r="P19" i="3"/>
  <c r="R19" i="3"/>
  <c r="D20" i="3"/>
  <c r="F20" i="3"/>
  <c r="H20" i="3"/>
  <c r="J20" i="3"/>
  <c r="L20" i="3"/>
  <c r="N20" i="3"/>
  <c r="P20" i="3"/>
  <c r="R20" i="3"/>
  <c r="D21" i="3"/>
  <c r="F21" i="3"/>
  <c r="H21" i="3"/>
  <c r="J21" i="3"/>
  <c r="L21" i="3"/>
  <c r="N21" i="3"/>
  <c r="P21" i="3"/>
  <c r="R21" i="3"/>
  <c r="D22" i="3"/>
  <c r="F22" i="3"/>
  <c r="H22" i="3"/>
  <c r="J22" i="3"/>
  <c r="L22" i="3"/>
  <c r="N22" i="3"/>
  <c r="P22" i="3"/>
  <c r="R22" i="3"/>
  <c r="D23" i="3"/>
  <c r="F23" i="3"/>
  <c r="H23" i="3"/>
  <c r="J23" i="3"/>
  <c r="L23" i="3"/>
  <c r="N23" i="3"/>
  <c r="P23" i="3"/>
  <c r="R23" i="3"/>
  <c r="D24" i="3"/>
  <c r="F24" i="3"/>
  <c r="H24" i="3"/>
  <c r="J24" i="3"/>
  <c r="L24" i="3"/>
  <c r="N24" i="3"/>
  <c r="P24" i="3"/>
  <c r="R24" i="3"/>
  <c r="D25" i="3"/>
  <c r="F25" i="3"/>
  <c r="H25" i="3"/>
  <c r="J25" i="3"/>
  <c r="L25" i="3"/>
  <c r="N25" i="3"/>
  <c r="P25" i="3"/>
  <c r="R25" i="3"/>
  <c r="D26" i="3"/>
  <c r="F26" i="3"/>
  <c r="H26" i="3"/>
  <c r="J26" i="3"/>
  <c r="L26" i="3"/>
  <c r="N26" i="3"/>
  <c r="P26" i="3"/>
  <c r="R26" i="3"/>
  <c r="D27" i="3"/>
  <c r="F27" i="3"/>
  <c r="H27" i="3"/>
  <c r="J27" i="3"/>
  <c r="L27" i="3"/>
  <c r="N27" i="3"/>
  <c r="P27" i="3"/>
  <c r="R27" i="3"/>
  <c r="D28" i="3"/>
  <c r="F28" i="3"/>
  <c r="H28" i="3"/>
  <c r="J28" i="3"/>
  <c r="L28" i="3"/>
  <c r="N28" i="3"/>
  <c r="P28" i="3"/>
  <c r="R28" i="3"/>
  <c r="D29" i="3"/>
  <c r="F29" i="3"/>
  <c r="H29" i="3"/>
  <c r="J29" i="3"/>
  <c r="L29" i="3"/>
  <c r="N29" i="3"/>
  <c r="P29" i="3"/>
  <c r="R29" i="3"/>
  <c r="D30" i="3"/>
  <c r="F30" i="3"/>
  <c r="H30" i="3"/>
  <c r="J30" i="3"/>
  <c r="L30" i="3"/>
  <c r="N30" i="3"/>
  <c r="P30" i="3"/>
  <c r="R30" i="3"/>
  <c r="D31" i="3"/>
  <c r="F31" i="3"/>
  <c r="H31" i="3"/>
  <c r="J31" i="3"/>
  <c r="L31" i="3"/>
  <c r="N31" i="3"/>
  <c r="P31" i="3"/>
  <c r="R31" i="3"/>
  <c r="D32" i="3"/>
  <c r="F32" i="3"/>
  <c r="H32" i="3"/>
  <c r="J32" i="3"/>
  <c r="L32" i="3"/>
  <c r="N32" i="3"/>
  <c r="P32" i="3"/>
  <c r="R32" i="3"/>
  <c r="D33" i="3"/>
  <c r="F33" i="3"/>
  <c r="H33" i="3"/>
  <c r="J33" i="3"/>
  <c r="L33" i="3"/>
  <c r="N33" i="3"/>
  <c r="P33" i="3"/>
  <c r="R33" i="3"/>
  <c r="D34" i="3"/>
  <c r="F34" i="3"/>
  <c r="H34" i="3"/>
  <c r="J34" i="3"/>
  <c r="L34" i="3"/>
  <c r="N34" i="3"/>
  <c r="P34" i="3"/>
  <c r="R34" i="3"/>
  <c r="D35" i="3"/>
  <c r="F35" i="3"/>
  <c r="H35" i="3"/>
  <c r="J35" i="3"/>
  <c r="L35" i="3"/>
  <c r="N35" i="3"/>
  <c r="P35" i="3"/>
  <c r="R35" i="3"/>
  <c r="D36" i="3"/>
  <c r="F36" i="3"/>
  <c r="H36" i="3"/>
  <c r="J36" i="3"/>
  <c r="L36" i="3"/>
  <c r="N36" i="3"/>
  <c r="P36" i="3"/>
  <c r="R36" i="3"/>
  <c r="D37" i="3"/>
  <c r="F37" i="3"/>
  <c r="H37" i="3"/>
  <c r="J37" i="3"/>
  <c r="L37" i="3"/>
  <c r="N37" i="3"/>
  <c r="P37" i="3"/>
  <c r="R37" i="3"/>
  <c r="D38" i="3"/>
  <c r="F38" i="3"/>
  <c r="H38" i="3"/>
  <c r="J38" i="3"/>
  <c r="L38" i="3"/>
  <c r="N38" i="3"/>
  <c r="P38" i="3"/>
  <c r="R38" i="3"/>
  <c r="D39" i="3"/>
  <c r="F39" i="3"/>
  <c r="H39" i="3"/>
  <c r="J39" i="3"/>
  <c r="L39" i="3"/>
  <c r="N39" i="3"/>
  <c r="P39" i="3"/>
  <c r="R39" i="3"/>
  <c r="D40" i="3"/>
  <c r="F40" i="3"/>
  <c r="H40" i="3"/>
  <c r="J40" i="3"/>
  <c r="L40" i="3"/>
  <c r="N40" i="3"/>
  <c r="P40" i="3"/>
  <c r="R40" i="3"/>
  <c r="D41" i="3"/>
  <c r="F41" i="3"/>
  <c r="H41" i="3"/>
  <c r="J41" i="3"/>
  <c r="L41" i="3"/>
  <c r="N41" i="3"/>
  <c r="P41" i="3"/>
  <c r="R41" i="3"/>
  <c r="D42" i="3"/>
  <c r="F42" i="3"/>
  <c r="H42" i="3"/>
  <c r="J42" i="3"/>
  <c r="L42" i="3"/>
  <c r="N42" i="3"/>
  <c r="P42" i="3"/>
  <c r="R42" i="3"/>
  <c r="D43" i="3"/>
  <c r="F43" i="3"/>
  <c r="H43" i="3"/>
  <c r="J43" i="3"/>
  <c r="L43" i="3"/>
  <c r="N43" i="3"/>
  <c r="P43" i="3"/>
  <c r="R43" i="3"/>
  <c r="D44" i="3"/>
  <c r="F44" i="3"/>
  <c r="H44" i="3"/>
  <c r="J44" i="3"/>
  <c r="L44" i="3"/>
  <c r="N44" i="3"/>
  <c r="P44" i="3"/>
  <c r="R44" i="3"/>
  <c r="D45" i="3"/>
  <c r="F45" i="3"/>
  <c r="H45" i="3"/>
  <c r="J45" i="3"/>
  <c r="L45" i="3"/>
  <c r="N45" i="3"/>
  <c r="P45" i="3"/>
  <c r="R45" i="3"/>
  <c r="D46" i="3"/>
  <c r="F46" i="3"/>
  <c r="H46" i="3"/>
  <c r="J46" i="3"/>
  <c r="L46" i="3"/>
  <c r="N46" i="3"/>
  <c r="P46" i="3"/>
  <c r="R46" i="3"/>
  <c r="D47" i="3"/>
  <c r="F47" i="3"/>
  <c r="H47" i="3"/>
  <c r="J47" i="3"/>
  <c r="L47" i="3"/>
  <c r="N47" i="3"/>
  <c r="P47" i="3"/>
  <c r="R47" i="3"/>
  <c r="D48" i="3"/>
  <c r="F48" i="3"/>
  <c r="H48" i="3"/>
  <c r="J48" i="3"/>
  <c r="L48" i="3"/>
  <c r="N48" i="3"/>
  <c r="P48" i="3"/>
  <c r="R48" i="3"/>
  <c r="D49" i="3"/>
  <c r="F49" i="3"/>
  <c r="H49" i="3"/>
  <c r="J49" i="3"/>
  <c r="L49" i="3"/>
  <c r="N49" i="3"/>
  <c r="P49" i="3"/>
  <c r="R49" i="3"/>
  <c r="D50" i="3"/>
  <c r="F50" i="3"/>
  <c r="H50" i="3"/>
  <c r="J50" i="3"/>
  <c r="L50" i="3"/>
  <c r="N50" i="3"/>
  <c r="P50" i="3"/>
  <c r="R50" i="3"/>
  <c r="D51" i="3"/>
  <c r="F51" i="3"/>
  <c r="H51" i="3"/>
  <c r="J51" i="3"/>
  <c r="L51" i="3"/>
  <c r="N51" i="3"/>
  <c r="P51" i="3"/>
  <c r="R51" i="3"/>
  <c r="D52" i="3"/>
  <c r="F52" i="3"/>
  <c r="H52" i="3"/>
  <c r="J52" i="3"/>
  <c r="L52" i="3"/>
  <c r="N52" i="3"/>
  <c r="P52" i="3"/>
  <c r="R52" i="3"/>
  <c r="D53" i="3"/>
  <c r="F53" i="3"/>
  <c r="H53" i="3"/>
  <c r="J53" i="3"/>
  <c r="L53" i="3"/>
  <c r="N53" i="3"/>
  <c r="P53" i="3"/>
  <c r="R53" i="3"/>
  <c r="D54" i="3"/>
  <c r="F54" i="3"/>
  <c r="H54" i="3"/>
  <c r="J54" i="3"/>
  <c r="L54" i="3"/>
  <c r="N54" i="3"/>
  <c r="P54" i="3"/>
  <c r="R54" i="3"/>
  <c r="D55" i="3"/>
  <c r="F55" i="3"/>
  <c r="H55" i="3"/>
  <c r="J55" i="3"/>
  <c r="L55" i="3"/>
  <c r="N55" i="3"/>
  <c r="P55" i="3"/>
  <c r="R55" i="3"/>
  <c r="D56" i="3"/>
  <c r="F56" i="3"/>
  <c r="H56" i="3"/>
  <c r="J56" i="3"/>
  <c r="L56" i="3"/>
  <c r="N56" i="3"/>
  <c r="P56" i="3"/>
  <c r="R56" i="3"/>
  <c r="D57" i="3"/>
  <c r="F57" i="3"/>
  <c r="H57" i="3"/>
  <c r="J57" i="3"/>
  <c r="L57" i="3"/>
  <c r="N57" i="3"/>
  <c r="P57" i="3"/>
  <c r="R57" i="3"/>
  <c r="D58" i="3"/>
  <c r="F58" i="3"/>
  <c r="H58" i="3"/>
  <c r="J58" i="3"/>
  <c r="L58" i="3"/>
  <c r="N58" i="3"/>
  <c r="P58" i="3"/>
  <c r="R58" i="3"/>
  <c r="D59" i="3"/>
  <c r="F59" i="3"/>
  <c r="H59" i="3"/>
  <c r="J59" i="3"/>
  <c r="L59" i="3"/>
  <c r="N59" i="3"/>
  <c r="P59" i="3"/>
  <c r="R59" i="3"/>
  <c r="D60" i="3"/>
  <c r="F60" i="3"/>
  <c r="H60" i="3"/>
  <c r="J60" i="3"/>
  <c r="L60" i="3"/>
  <c r="N60" i="3"/>
  <c r="P60" i="3"/>
  <c r="R60" i="3"/>
  <c r="D61" i="3"/>
  <c r="F61" i="3"/>
  <c r="H61" i="3"/>
  <c r="J61" i="3"/>
  <c r="L61" i="3"/>
  <c r="N61" i="3"/>
  <c r="P61" i="3"/>
  <c r="R61" i="3"/>
  <c r="D62" i="3"/>
  <c r="F62" i="3"/>
  <c r="H62" i="3"/>
  <c r="J62" i="3"/>
  <c r="L62" i="3"/>
  <c r="N62" i="3"/>
  <c r="P62" i="3"/>
  <c r="R62" i="3"/>
  <c r="D63" i="3"/>
  <c r="F63" i="3"/>
  <c r="H63" i="3"/>
  <c r="J63" i="3"/>
  <c r="L63" i="3"/>
  <c r="N63" i="3"/>
  <c r="P63" i="3"/>
  <c r="R63" i="3"/>
  <c r="D64" i="3"/>
  <c r="F64" i="3"/>
  <c r="H64" i="3"/>
  <c r="J64" i="3"/>
  <c r="L64" i="3"/>
  <c r="N64" i="3"/>
  <c r="P64" i="3"/>
  <c r="R64" i="3"/>
  <c r="D65" i="3"/>
  <c r="F65" i="3"/>
  <c r="H65" i="3"/>
  <c r="J65" i="3"/>
  <c r="L65" i="3"/>
  <c r="N65" i="3"/>
  <c r="P65" i="3"/>
  <c r="R65" i="3"/>
  <c r="D66" i="3"/>
  <c r="F66" i="3"/>
  <c r="H66" i="3"/>
  <c r="J66" i="3"/>
  <c r="L66" i="3"/>
  <c r="N66" i="3"/>
  <c r="P66" i="3"/>
  <c r="R66" i="3"/>
  <c r="D67" i="3"/>
  <c r="F67" i="3"/>
  <c r="H67" i="3"/>
  <c r="J67" i="3"/>
  <c r="L67" i="3"/>
  <c r="N67" i="3"/>
  <c r="P67" i="3"/>
  <c r="R67" i="3"/>
  <c r="D68" i="3"/>
  <c r="F68" i="3"/>
  <c r="H68" i="3"/>
  <c r="J68" i="3"/>
  <c r="L68" i="3"/>
  <c r="N68" i="3"/>
  <c r="P68" i="3"/>
  <c r="R68" i="3"/>
  <c r="D69" i="3"/>
  <c r="F69" i="3"/>
  <c r="H69" i="3"/>
  <c r="J69" i="3"/>
  <c r="L69" i="3"/>
  <c r="N69" i="3"/>
  <c r="P69" i="3"/>
  <c r="R69" i="3"/>
  <c r="D70" i="3"/>
  <c r="F70" i="3"/>
  <c r="H70" i="3"/>
  <c r="J70" i="3"/>
  <c r="L70" i="3"/>
  <c r="N70" i="3"/>
  <c r="P70" i="3"/>
  <c r="R70" i="3"/>
  <c r="D71" i="3"/>
  <c r="F71" i="3"/>
  <c r="H71" i="3"/>
  <c r="J71" i="3"/>
  <c r="L71" i="3"/>
  <c r="N71" i="3"/>
  <c r="P71" i="3"/>
  <c r="R71" i="3"/>
  <c r="D72" i="3"/>
  <c r="F72" i="3"/>
  <c r="H72" i="3"/>
  <c r="J72" i="3"/>
  <c r="L72" i="3"/>
  <c r="N72" i="3"/>
  <c r="P72" i="3"/>
  <c r="R72" i="3"/>
  <c r="D73" i="3"/>
  <c r="F73" i="3"/>
  <c r="H73" i="3"/>
  <c r="J73" i="3"/>
  <c r="L73" i="3"/>
  <c r="N73" i="3"/>
  <c r="P73" i="3"/>
  <c r="R73" i="3"/>
  <c r="D74" i="3"/>
  <c r="F74" i="3"/>
  <c r="H74" i="3"/>
  <c r="J74" i="3"/>
  <c r="L74" i="3"/>
  <c r="N74" i="3"/>
  <c r="P74" i="3"/>
  <c r="R74" i="3"/>
  <c r="D75" i="3"/>
  <c r="F75" i="3"/>
  <c r="H75" i="3"/>
  <c r="J75" i="3"/>
  <c r="L75" i="3"/>
  <c r="N75" i="3"/>
  <c r="P75" i="3"/>
  <c r="R75" i="3"/>
  <c r="D76" i="3"/>
  <c r="F76" i="3"/>
  <c r="H76" i="3"/>
  <c r="J76" i="3"/>
  <c r="L76" i="3"/>
  <c r="N76" i="3"/>
  <c r="P76" i="3"/>
  <c r="R76" i="3"/>
  <c r="D77" i="3"/>
  <c r="F77" i="3"/>
  <c r="H77" i="3"/>
  <c r="J77" i="3"/>
  <c r="L77" i="3"/>
  <c r="N77" i="3"/>
  <c r="P77" i="3"/>
  <c r="R77" i="3"/>
  <c r="D78" i="3"/>
  <c r="F78" i="3"/>
  <c r="H78" i="3"/>
  <c r="J78" i="3"/>
  <c r="L78" i="3"/>
  <c r="N78" i="3"/>
  <c r="P78" i="3"/>
  <c r="R78" i="3"/>
  <c r="D79" i="3"/>
  <c r="F79" i="3"/>
  <c r="H79" i="3"/>
  <c r="J79" i="3"/>
  <c r="L79" i="3"/>
  <c r="N79" i="3"/>
  <c r="P79" i="3"/>
  <c r="R79" i="3"/>
  <c r="D80" i="3"/>
  <c r="F80" i="3"/>
  <c r="H80" i="3"/>
  <c r="J80" i="3"/>
  <c r="L80" i="3"/>
  <c r="N80" i="3"/>
  <c r="P80" i="3"/>
  <c r="R80" i="3"/>
  <c r="D81" i="3"/>
  <c r="F81" i="3"/>
  <c r="H81" i="3"/>
  <c r="J81" i="3"/>
  <c r="L81" i="3"/>
  <c r="N81" i="3"/>
  <c r="P81" i="3"/>
  <c r="R81" i="3"/>
  <c r="D82" i="3"/>
  <c r="F82" i="3"/>
  <c r="H82" i="3"/>
  <c r="J82" i="3"/>
  <c r="L82" i="3"/>
  <c r="N82" i="3"/>
  <c r="P82" i="3"/>
  <c r="R82" i="3"/>
  <c r="D83" i="3"/>
  <c r="F83" i="3"/>
  <c r="H83" i="3"/>
  <c r="J83" i="3"/>
  <c r="L83" i="3"/>
  <c r="N83" i="3"/>
  <c r="P83" i="3"/>
  <c r="R83" i="3"/>
  <c r="D84" i="3"/>
  <c r="F84" i="3"/>
  <c r="H84" i="3"/>
  <c r="J84" i="3"/>
  <c r="L84" i="3"/>
  <c r="N84" i="3"/>
  <c r="P84" i="3"/>
  <c r="R84" i="3"/>
  <c r="D85" i="3"/>
  <c r="F85" i="3"/>
  <c r="H85" i="3"/>
  <c r="J85" i="3"/>
  <c r="L85" i="3"/>
  <c r="N85" i="3"/>
  <c r="P85" i="3"/>
  <c r="R85" i="3"/>
  <c r="D86" i="3"/>
  <c r="F86" i="3"/>
  <c r="H86" i="3"/>
  <c r="J86" i="3"/>
  <c r="L86" i="3"/>
  <c r="N86" i="3"/>
  <c r="P86" i="3"/>
  <c r="R86" i="3"/>
  <c r="D87" i="3"/>
  <c r="F87" i="3"/>
  <c r="H87" i="3"/>
  <c r="J87" i="3"/>
  <c r="L87" i="3"/>
  <c r="N87" i="3"/>
  <c r="P87" i="3"/>
  <c r="R87" i="3"/>
  <c r="D88" i="3"/>
  <c r="F88" i="3"/>
  <c r="H88" i="3"/>
  <c r="J88" i="3"/>
  <c r="L88" i="3"/>
  <c r="N88" i="3"/>
  <c r="P88" i="3"/>
  <c r="R88" i="3"/>
  <c r="D89" i="3"/>
  <c r="F89" i="3"/>
  <c r="H89" i="3"/>
  <c r="J89" i="3"/>
  <c r="L89" i="3"/>
  <c r="N89" i="3"/>
  <c r="P89" i="3"/>
  <c r="R89" i="3"/>
  <c r="D90" i="3"/>
  <c r="F90" i="3"/>
  <c r="H90" i="3"/>
  <c r="J90" i="3"/>
  <c r="L90" i="3"/>
  <c r="N90" i="3"/>
  <c r="P90" i="3"/>
  <c r="R90" i="3"/>
  <c r="D91" i="3"/>
  <c r="F91" i="3"/>
  <c r="H91" i="3"/>
  <c r="J91" i="3"/>
  <c r="L91" i="3"/>
  <c r="N91" i="3"/>
  <c r="P91" i="3"/>
  <c r="R91" i="3"/>
  <c r="D92" i="3"/>
  <c r="F92" i="3"/>
  <c r="H92" i="3"/>
  <c r="J92" i="3"/>
  <c r="L92" i="3"/>
  <c r="N92" i="3"/>
  <c r="P92" i="3"/>
  <c r="R92" i="3"/>
  <c r="D93" i="3"/>
  <c r="F93" i="3"/>
  <c r="H93" i="3"/>
  <c r="J93" i="3"/>
  <c r="L93" i="3"/>
  <c r="N93" i="3"/>
  <c r="P93" i="3"/>
  <c r="R93" i="3"/>
  <c r="D94" i="3"/>
  <c r="F94" i="3"/>
  <c r="H94" i="3"/>
  <c r="J94" i="3"/>
  <c r="L94" i="3"/>
  <c r="N94" i="3"/>
  <c r="P94" i="3"/>
  <c r="R94" i="3"/>
  <c r="D95" i="3"/>
  <c r="F95" i="3"/>
  <c r="H95" i="3"/>
  <c r="J95" i="3"/>
  <c r="L95" i="3"/>
  <c r="N95" i="3"/>
  <c r="P95" i="3"/>
  <c r="R95" i="3"/>
  <c r="D96" i="3"/>
  <c r="F96" i="3"/>
  <c r="H96" i="3"/>
  <c r="J96" i="3"/>
  <c r="L96" i="3"/>
  <c r="N96" i="3"/>
  <c r="P96" i="3"/>
  <c r="R96" i="3"/>
  <c r="D97" i="3"/>
  <c r="F97" i="3"/>
  <c r="H97" i="3"/>
  <c r="J97" i="3"/>
  <c r="L97" i="3"/>
  <c r="N97" i="3"/>
  <c r="P97" i="3"/>
  <c r="R97" i="3"/>
  <c r="D98" i="3"/>
  <c r="F98" i="3"/>
  <c r="H98" i="3"/>
  <c r="J98" i="3"/>
  <c r="L98" i="3"/>
  <c r="N98" i="3"/>
  <c r="P98" i="3"/>
  <c r="R98" i="3"/>
  <c r="D99" i="3"/>
  <c r="F99" i="3"/>
  <c r="H99" i="3"/>
  <c r="J99" i="3"/>
  <c r="L99" i="3"/>
  <c r="N99" i="3"/>
  <c r="P99" i="3"/>
  <c r="R99" i="3"/>
  <c r="D100" i="3"/>
  <c r="F100" i="3"/>
  <c r="H100" i="3"/>
  <c r="J100" i="3"/>
  <c r="L100" i="3"/>
  <c r="N100" i="3"/>
  <c r="P100" i="3"/>
  <c r="R100" i="3"/>
  <c r="D101" i="3"/>
  <c r="F101" i="3"/>
  <c r="H101" i="3"/>
  <c r="J101" i="3"/>
  <c r="L101" i="3"/>
  <c r="N101" i="3"/>
  <c r="P101" i="3"/>
  <c r="R101" i="3"/>
  <c r="D102" i="3"/>
  <c r="F102" i="3"/>
  <c r="H102" i="3"/>
  <c r="J102" i="3"/>
  <c r="L102" i="3"/>
  <c r="N102" i="3"/>
  <c r="P102" i="3"/>
  <c r="R102" i="3"/>
  <c r="D103" i="3"/>
  <c r="F103" i="3"/>
  <c r="H103" i="3"/>
  <c r="J103" i="3"/>
  <c r="L103" i="3"/>
  <c r="N103" i="3"/>
  <c r="P103" i="3"/>
  <c r="R103" i="3"/>
  <c r="D104" i="3"/>
  <c r="F104" i="3"/>
  <c r="H104" i="3"/>
  <c r="J104" i="3"/>
  <c r="L104" i="3"/>
  <c r="N104" i="3"/>
  <c r="P104" i="3"/>
  <c r="R104" i="3"/>
  <c r="D105" i="3"/>
  <c r="F105" i="3"/>
  <c r="H105" i="3"/>
  <c r="J105" i="3"/>
  <c r="L105" i="3"/>
  <c r="N105" i="3"/>
  <c r="P105" i="3"/>
  <c r="R105" i="3"/>
  <c r="D106" i="3"/>
  <c r="F106" i="3"/>
  <c r="H106" i="3"/>
  <c r="J106" i="3"/>
  <c r="L106" i="3"/>
  <c r="N106" i="3"/>
  <c r="P106" i="3"/>
  <c r="R106" i="3"/>
  <c r="D107" i="3"/>
  <c r="F107" i="3"/>
  <c r="H107" i="3"/>
  <c r="J107" i="3"/>
  <c r="L107" i="3"/>
  <c r="N107" i="3"/>
  <c r="P107" i="3"/>
  <c r="R107" i="3"/>
  <c r="D108" i="3"/>
  <c r="F108" i="3"/>
  <c r="H108" i="3"/>
  <c r="J108" i="3"/>
  <c r="L108" i="3"/>
  <c r="N108" i="3"/>
  <c r="P108" i="3"/>
  <c r="R108" i="3"/>
  <c r="D109" i="3"/>
  <c r="F109" i="3"/>
  <c r="H109" i="3"/>
  <c r="J109" i="3"/>
  <c r="L109" i="3"/>
  <c r="N109" i="3"/>
  <c r="P109" i="3"/>
  <c r="R109" i="3"/>
  <c r="D110" i="3"/>
  <c r="F110" i="3"/>
  <c r="H110" i="3"/>
  <c r="J110" i="3"/>
  <c r="L110" i="3"/>
  <c r="N110" i="3"/>
  <c r="P110" i="3"/>
  <c r="R110" i="3"/>
  <c r="D4" i="2"/>
  <c r="F4" i="2"/>
  <c r="H4" i="2"/>
  <c r="J4" i="2"/>
  <c r="L4" i="2"/>
  <c r="N4" i="2"/>
  <c r="P4" i="2"/>
  <c r="R4" i="2"/>
  <c r="D5" i="2"/>
  <c r="F5" i="2"/>
  <c r="H5" i="2"/>
  <c r="J5" i="2"/>
  <c r="L5" i="2"/>
  <c r="N5" i="2"/>
  <c r="P5" i="2"/>
  <c r="R5" i="2"/>
  <c r="D6" i="2"/>
  <c r="F6" i="2"/>
  <c r="H6" i="2"/>
  <c r="J6" i="2"/>
  <c r="L6" i="2"/>
  <c r="N6" i="2"/>
  <c r="P6" i="2"/>
  <c r="R6" i="2"/>
  <c r="D7" i="2"/>
  <c r="F7" i="2"/>
  <c r="H7" i="2"/>
  <c r="J7" i="2"/>
  <c r="L7" i="2"/>
  <c r="N7" i="2"/>
  <c r="P7" i="2"/>
  <c r="R7" i="2"/>
  <c r="D8" i="2"/>
  <c r="F8" i="2"/>
  <c r="H8" i="2"/>
  <c r="J8" i="2"/>
  <c r="L8" i="2"/>
  <c r="N8" i="2"/>
  <c r="P8" i="2"/>
  <c r="R8" i="2"/>
  <c r="D9" i="2"/>
  <c r="F9" i="2"/>
  <c r="H9" i="2"/>
  <c r="J9" i="2"/>
  <c r="L9" i="2"/>
  <c r="N9" i="2"/>
  <c r="P9" i="2"/>
  <c r="R9" i="2"/>
  <c r="D10" i="2"/>
  <c r="F10" i="2"/>
  <c r="H10" i="2"/>
  <c r="J10" i="2"/>
  <c r="L10" i="2"/>
  <c r="N10" i="2"/>
  <c r="P10" i="2"/>
  <c r="R10" i="2"/>
  <c r="D11" i="2"/>
  <c r="F11" i="2"/>
  <c r="H11" i="2"/>
  <c r="J11" i="2"/>
  <c r="L11" i="2"/>
  <c r="N11" i="2"/>
  <c r="P11" i="2"/>
  <c r="R11" i="2"/>
  <c r="D12" i="2"/>
  <c r="F12" i="2"/>
  <c r="H12" i="2"/>
  <c r="J12" i="2"/>
  <c r="L12" i="2"/>
  <c r="N12" i="2"/>
  <c r="P12" i="2"/>
  <c r="R12" i="2"/>
  <c r="D13" i="2"/>
  <c r="F13" i="2"/>
  <c r="H13" i="2"/>
  <c r="J13" i="2"/>
  <c r="L13" i="2"/>
  <c r="N13" i="2"/>
  <c r="P13" i="2"/>
  <c r="R13" i="2"/>
  <c r="D14" i="2"/>
  <c r="F14" i="2"/>
  <c r="H14" i="2"/>
  <c r="J14" i="2"/>
  <c r="L14" i="2"/>
  <c r="N14" i="2"/>
  <c r="P14" i="2"/>
  <c r="R14" i="2"/>
  <c r="D15" i="2"/>
  <c r="F15" i="2"/>
  <c r="H15" i="2"/>
  <c r="J15" i="2"/>
  <c r="L15" i="2"/>
  <c r="N15" i="2"/>
  <c r="P15" i="2"/>
  <c r="R15" i="2"/>
  <c r="D16" i="2"/>
  <c r="F16" i="2"/>
  <c r="H16" i="2"/>
  <c r="J16" i="2"/>
  <c r="L16" i="2"/>
  <c r="N16" i="2"/>
  <c r="P16" i="2"/>
  <c r="R16" i="2"/>
  <c r="D17" i="2"/>
  <c r="F17" i="2"/>
  <c r="H17" i="2"/>
  <c r="J17" i="2"/>
  <c r="L17" i="2"/>
  <c r="N17" i="2"/>
  <c r="P17" i="2"/>
  <c r="R17" i="2"/>
  <c r="D18" i="2"/>
  <c r="F18" i="2"/>
  <c r="H18" i="2"/>
  <c r="J18" i="2"/>
  <c r="L18" i="2"/>
  <c r="N18" i="2"/>
  <c r="P18" i="2"/>
  <c r="R18" i="2"/>
  <c r="D19" i="2"/>
  <c r="F19" i="2"/>
  <c r="H19" i="2"/>
  <c r="J19" i="2"/>
  <c r="L19" i="2"/>
  <c r="N19" i="2"/>
  <c r="P19" i="2"/>
  <c r="R19" i="2"/>
  <c r="D20" i="2"/>
  <c r="F20" i="2"/>
  <c r="H20" i="2"/>
  <c r="J20" i="2"/>
  <c r="L20" i="2"/>
  <c r="N20" i="2"/>
  <c r="P20" i="2"/>
  <c r="R20" i="2"/>
  <c r="D21" i="2"/>
  <c r="F21" i="2"/>
  <c r="H21" i="2"/>
  <c r="J21" i="2"/>
  <c r="L21" i="2"/>
  <c r="N21" i="2"/>
  <c r="P21" i="2"/>
  <c r="R21" i="2"/>
  <c r="D22" i="2"/>
  <c r="F22" i="2"/>
  <c r="H22" i="2"/>
  <c r="J22" i="2"/>
  <c r="L22" i="2"/>
  <c r="N22" i="2"/>
  <c r="P22" i="2"/>
  <c r="R22" i="2"/>
  <c r="D23" i="2"/>
  <c r="F23" i="2"/>
  <c r="H23" i="2"/>
  <c r="J23" i="2"/>
  <c r="L23" i="2"/>
  <c r="N23" i="2"/>
  <c r="P23" i="2"/>
  <c r="R23" i="2"/>
  <c r="D24" i="2"/>
  <c r="F24" i="2"/>
  <c r="H24" i="2"/>
  <c r="J24" i="2"/>
  <c r="L24" i="2"/>
  <c r="N24" i="2"/>
  <c r="P24" i="2"/>
  <c r="R24" i="2"/>
  <c r="D25" i="2"/>
  <c r="F25" i="2"/>
  <c r="H25" i="2"/>
  <c r="J25" i="2"/>
  <c r="L25" i="2"/>
  <c r="N25" i="2"/>
  <c r="P25" i="2"/>
  <c r="R25" i="2"/>
  <c r="D26" i="2"/>
  <c r="F26" i="2"/>
  <c r="H26" i="2"/>
  <c r="J26" i="2"/>
  <c r="L26" i="2"/>
  <c r="N26" i="2"/>
  <c r="P26" i="2"/>
  <c r="R26" i="2"/>
  <c r="D27" i="2"/>
  <c r="F27" i="2"/>
  <c r="H27" i="2"/>
  <c r="J27" i="2"/>
  <c r="L27" i="2"/>
  <c r="N27" i="2"/>
  <c r="P27" i="2"/>
  <c r="R27" i="2"/>
  <c r="D28" i="2"/>
  <c r="F28" i="2"/>
  <c r="H28" i="2"/>
  <c r="J28" i="2"/>
  <c r="L28" i="2"/>
  <c r="N28" i="2"/>
  <c r="P28" i="2"/>
  <c r="R28" i="2"/>
  <c r="D29" i="2"/>
  <c r="F29" i="2"/>
  <c r="H29" i="2"/>
  <c r="J29" i="2"/>
  <c r="L29" i="2"/>
  <c r="N29" i="2"/>
  <c r="P29" i="2"/>
  <c r="R29" i="2"/>
  <c r="D30" i="2"/>
  <c r="F30" i="2"/>
  <c r="H30" i="2"/>
  <c r="J30" i="2"/>
  <c r="L30" i="2"/>
  <c r="N30" i="2"/>
  <c r="P30" i="2"/>
  <c r="R30" i="2"/>
  <c r="D31" i="2"/>
  <c r="F31" i="2"/>
  <c r="H31" i="2"/>
  <c r="J31" i="2"/>
  <c r="L31" i="2"/>
  <c r="N31" i="2"/>
  <c r="P31" i="2"/>
  <c r="R31" i="2"/>
  <c r="D32" i="2"/>
  <c r="F32" i="2"/>
  <c r="H32" i="2"/>
  <c r="J32" i="2"/>
  <c r="L32" i="2"/>
  <c r="N32" i="2"/>
  <c r="P32" i="2"/>
  <c r="R32" i="2"/>
  <c r="D33" i="2"/>
  <c r="F33" i="2"/>
  <c r="H33" i="2"/>
  <c r="J33" i="2"/>
  <c r="L33" i="2"/>
  <c r="N33" i="2"/>
  <c r="P33" i="2"/>
  <c r="R33" i="2"/>
  <c r="D34" i="2"/>
  <c r="F34" i="2"/>
  <c r="H34" i="2"/>
  <c r="J34" i="2"/>
  <c r="L34" i="2"/>
  <c r="N34" i="2"/>
  <c r="P34" i="2"/>
  <c r="R34" i="2"/>
  <c r="D35" i="2"/>
  <c r="F35" i="2"/>
  <c r="H35" i="2"/>
  <c r="J35" i="2"/>
  <c r="L35" i="2"/>
  <c r="N35" i="2"/>
  <c r="P35" i="2"/>
  <c r="R35" i="2"/>
  <c r="D36" i="2"/>
  <c r="F36" i="2"/>
  <c r="H36" i="2"/>
  <c r="J36" i="2"/>
  <c r="L36" i="2"/>
  <c r="N36" i="2"/>
  <c r="P36" i="2"/>
  <c r="R36" i="2"/>
  <c r="D37" i="2"/>
  <c r="F37" i="2"/>
  <c r="H37" i="2"/>
  <c r="J37" i="2"/>
  <c r="L37" i="2"/>
  <c r="N37" i="2"/>
  <c r="P37" i="2"/>
  <c r="R37" i="2"/>
  <c r="D38" i="2"/>
  <c r="F38" i="2"/>
  <c r="H38" i="2"/>
  <c r="J38" i="2"/>
  <c r="L38" i="2"/>
  <c r="N38" i="2"/>
  <c r="P38" i="2"/>
  <c r="R38" i="2"/>
  <c r="D39" i="2"/>
  <c r="F39" i="2"/>
  <c r="H39" i="2"/>
  <c r="J39" i="2"/>
  <c r="L39" i="2"/>
  <c r="N39" i="2"/>
  <c r="P39" i="2"/>
  <c r="R39" i="2"/>
  <c r="D40" i="2"/>
  <c r="F40" i="2"/>
  <c r="H40" i="2"/>
  <c r="J40" i="2"/>
  <c r="L40" i="2"/>
  <c r="N40" i="2"/>
  <c r="P40" i="2"/>
  <c r="R40" i="2"/>
  <c r="D41" i="2"/>
  <c r="F41" i="2"/>
  <c r="H41" i="2"/>
  <c r="J41" i="2"/>
  <c r="L41" i="2"/>
  <c r="N41" i="2"/>
  <c r="P41" i="2"/>
  <c r="R41" i="2"/>
  <c r="D42" i="2"/>
  <c r="F42" i="2"/>
  <c r="H42" i="2"/>
  <c r="J42" i="2"/>
  <c r="L42" i="2"/>
  <c r="N42" i="2"/>
  <c r="P42" i="2"/>
  <c r="R42" i="2"/>
  <c r="D43" i="2"/>
  <c r="F43" i="2"/>
  <c r="H43" i="2"/>
  <c r="J43" i="2"/>
  <c r="L43" i="2"/>
  <c r="N43" i="2"/>
  <c r="P43" i="2"/>
  <c r="R43" i="2"/>
  <c r="D44" i="2"/>
  <c r="F44" i="2"/>
  <c r="H44" i="2"/>
  <c r="J44" i="2"/>
  <c r="L44" i="2"/>
  <c r="N44" i="2"/>
  <c r="P44" i="2"/>
  <c r="R44" i="2"/>
  <c r="D45" i="2"/>
  <c r="F45" i="2"/>
  <c r="H45" i="2"/>
  <c r="J45" i="2"/>
  <c r="L45" i="2"/>
  <c r="N45" i="2"/>
  <c r="P45" i="2"/>
  <c r="R45" i="2"/>
  <c r="D46" i="2"/>
  <c r="F46" i="2"/>
  <c r="H46" i="2"/>
  <c r="J46" i="2"/>
  <c r="L46" i="2"/>
  <c r="N46" i="2"/>
  <c r="P46" i="2"/>
  <c r="R46" i="2"/>
  <c r="D47" i="2"/>
  <c r="F47" i="2"/>
  <c r="H47" i="2"/>
  <c r="J47" i="2"/>
  <c r="L47" i="2"/>
  <c r="N47" i="2"/>
  <c r="P47" i="2"/>
  <c r="R47" i="2"/>
  <c r="D48" i="2"/>
  <c r="F48" i="2"/>
  <c r="H48" i="2"/>
  <c r="J48" i="2"/>
  <c r="L48" i="2"/>
  <c r="N48" i="2"/>
  <c r="P48" i="2"/>
  <c r="R48" i="2"/>
  <c r="D49" i="2"/>
  <c r="F49" i="2"/>
  <c r="H49" i="2"/>
  <c r="J49" i="2"/>
  <c r="L49" i="2"/>
  <c r="N49" i="2"/>
  <c r="P49" i="2"/>
  <c r="R49" i="2"/>
  <c r="D50" i="2"/>
  <c r="F50" i="2"/>
  <c r="H50" i="2"/>
  <c r="J50" i="2"/>
  <c r="L50" i="2"/>
  <c r="N50" i="2"/>
  <c r="P50" i="2"/>
  <c r="R50" i="2"/>
  <c r="D51" i="2"/>
  <c r="F51" i="2"/>
  <c r="H51" i="2"/>
  <c r="J51" i="2"/>
  <c r="L51" i="2"/>
  <c r="N51" i="2"/>
  <c r="P51" i="2"/>
  <c r="R51" i="2"/>
  <c r="D52" i="2"/>
  <c r="F52" i="2"/>
  <c r="H52" i="2"/>
  <c r="J52" i="2"/>
  <c r="L52" i="2"/>
  <c r="N52" i="2"/>
  <c r="P52" i="2"/>
  <c r="R52" i="2"/>
  <c r="D53" i="2"/>
  <c r="F53" i="2"/>
  <c r="H53" i="2"/>
  <c r="J53" i="2"/>
  <c r="L53" i="2"/>
  <c r="N53" i="2"/>
  <c r="P53" i="2"/>
  <c r="R53" i="2"/>
  <c r="D54" i="2"/>
  <c r="F54" i="2"/>
  <c r="H54" i="2"/>
  <c r="J54" i="2"/>
  <c r="L54" i="2"/>
  <c r="N54" i="2"/>
  <c r="P54" i="2"/>
  <c r="R54" i="2"/>
  <c r="D55" i="2"/>
  <c r="F55" i="2"/>
  <c r="H55" i="2"/>
  <c r="J55" i="2"/>
  <c r="L55" i="2"/>
  <c r="N55" i="2"/>
  <c r="P55" i="2"/>
  <c r="R55" i="2"/>
  <c r="D56" i="2"/>
  <c r="F56" i="2"/>
  <c r="H56" i="2"/>
  <c r="J56" i="2"/>
  <c r="L56" i="2"/>
  <c r="N56" i="2"/>
  <c r="P56" i="2"/>
  <c r="R56" i="2"/>
  <c r="D57" i="2"/>
  <c r="F57" i="2"/>
  <c r="H57" i="2"/>
  <c r="J57" i="2"/>
  <c r="L57" i="2"/>
  <c r="N57" i="2"/>
  <c r="P57" i="2"/>
  <c r="R57" i="2"/>
  <c r="D58" i="2"/>
  <c r="F58" i="2"/>
  <c r="H58" i="2"/>
  <c r="J58" i="2"/>
  <c r="L58" i="2"/>
  <c r="N58" i="2"/>
  <c r="P58" i="2"/>
  <c r="R58" i="2"/>
  <c r="D59" i="2"/>
  <c r="F59" i="2"/>
  <c r="H59" i="2"/>
  <c r="J59" i="2"/>
  <c r="L59" i="2"/>
  <c r="N59" i="2"/>
  <c r="P59" i="2"/>
  <c r="R59" i="2"/>
  <c r="D60" i="2"/>
  <c r="F60" i="2"/>
  <c r="H60" i="2"/>
  <c r="J60" i="2"/>
  <c r="L60" i="2"/>
  <c r="N60" i="2"/>
  <c r="P60" i="2"/>
  <c r="R60" i="2"/>
  <c r="D61" i="2"/>
  <c r="F61" i="2"/>
  <c r="H61" i="2"/>
  <c r="J61" i="2"/>
  <c r="L61" i="2"/>
  <c r="N61" i="2"/>
  <c r="P61" i="2"/>
  <c r="R61" i="2"/>
  <c r="D62" i="2"/>
  <c r="F62" i="2"/>
  <c r="H62" i="2"/>
  <c r="J62" i="2"/>
  <c r="L62" i="2"/>
  <c r="N62" i="2"/>
  <c r="P62" i="2"/>
  <c r="R62" i="2"/>
  <c r="D63" i="2"/>
  <c r="F63" i="2"/>
  <c r="H63" i="2"/>
  <c r="J63" i="2"/>
  <c r="L63" i="2"/>
  <c r="N63" i="2"/>
  <c r="P63" i="2"/>
  <c r="R63" i="2"/>
  <c r="D64" i="2"/>
  <c r="F64" i="2"/>
  <c r="H64" i="2"/>
  <c r="J64" i="2"/>
  <c r="L64" i="2"/>
  <c r="N64" i="2"/>
  <c r="P64" i="2"/>
  <c r="R64" i="2"/>
  <c r="D65" i="2"/>
  <c r="F65" i="2"/>
  <c r="H65" i="2"/>
  <c r="J65" i="2"/>
  <c r="L65" i="2"/>
  <c r="N65" i="2"/>
  <c r="P65" i="2"/>
  <c r="R65" i="2"/>
  <c r="D66" i="2"/>
  <c r="F66" i="2"/>
  <c r="H66" i="2"/>
  <c r="J66" i="2"/>
  <c r="L66" i="2"/>
  <c r="N66" i="2"/>
  <c r="P66" i="2"/>
  <c r="R66" i="2"/>
  <c r="D67" i="2"/>
  <c r="F67" i="2"/>
  <c r="H67" i="2"/>
  <c r="J67" i="2"/>
  <c r="L67" i="2"/>
  <c r="N67" i="2"/>
  <c r="P67" i="2"/>
  <c r="R67" i="2"/>
  <c r="D68" i="2"/>
  <c r="F68" i="2"/>
  <c r="H68" i="2"/>
  <c r="J68" i="2"/>
  <c r="L68" i="2"/>
  <c r="N68" i="2"/>
  <c r="P68" i="2"/>
  <c r="R68" i="2"/>
  <c r="D69" i="2"/>
  <c r="F69" i="2"/>
  <c r="H69" i="2"/>
  <c r="J69" i="2"/>
  <c r="L69" i="2"/>
  <c r="N69" i="2"/>
  <c r="P69" i="2"/>
  <c r="R69" i="2"/>
  <c r="D70" i="2"/>
  <c r="F70" i="2"/>
  <c r="H70" i="2"/>
  <c r="J70" i="2"/>
  <c r="L70" i="2"/>
  <c r="N70" i="2"/>
  <c r="P70" i="2"/>
  <c r="R70" i="2"/>
  <c r="D71" i="2"/>
  <c r="F71" i="2"/>
  <c r="H71" i="2"/>
  <c r="J71" i="2"/>
  <c r="L71" i="2"/>
  <c r="N71" i="2"/>
  <c r="P71" i="2"/>
  <c r="R71" i="2"/>
  <c r="D72" i="2"/>
  <c r="F72" i="2"/>
  <c r="H72" i="2"/>
  <c r="J72" i="2"/>
  <c r="L72" i="2"/>
  <c r="N72" i="2"/>
  <c r="P72" i="2"/>
  <c r="R72" i="2"/>
  <c r="D73" i="2"/>
  <c r="F73" i="2"/>
  <c r="H73" i="2"/>
  <c r="J73" i="2"/>
  <c r="L73" i="2"/>
  <c r="N73" i="2"/>
  <c r="P73" i="2"/>
  <c r="R73" i="2"/>
  <c r="D74" i="2"/>
  <c r="F74" i="2"/>
  <c r="H74" i="2"/>
  <c r="J74" i="2"/>
  <c r="L74" i="2"/>
  <c r="N74" i="2"/>
  <c r="P74" i="2"/>
  <c r="R74" i="2"/>
  <c r="D75" i="2"/>
  <c r="F75" i="2"/>
  <c r="H75" i="2"/>
  <c r="J75" i="2"/>
  <c r="L75" i="2"/>
  <c r="N75" i="2"/>
  <c r="P75" i="2"/>
  <c r="R75" i="2"/>
  <c r="D76" i="2"/>
  <c r="F76" i="2"/>
  <c r="H76" i="2"/>
  <c r="J76" i="2"/>
  <c r="L76" i="2"/>
  <c r="N76" i="2"/>
  <c r="P76" i="2"/>
  <c r="R76" i="2"/>
  <c r="D77" i="2"/>
  <c r="F77" i="2"/>
  <c r="H77" i="2"/>
  <c r="J77" i="2"/>
  <c r="L77" i="2"/>
  <c r="N77" i="2"/>
  <c r="P77" i="2"/>
  <c r="R77" i="2"/>
  <c r="D78" i="2"/>
  <c r="F78" i="2"/>
  <c r="H78" i="2"/>
  <c r="J78" i="2"/>
  <c r="L78" i="2"/>
  <c r="N78" i="2"/>
  <c r="P78" i="2"/>
  <c r="R78" i="2"/>
  <c r="D79" i="2"/>
  <c r="F79" i="2"/>
  <c r="H79" i="2"/>
  <c r="J79" i="2"/>
  <c r="L79" i="2"/>
  <c r="N79" i="2"/>
  <c r="P79" i="2"/>
  <c r="R79" i="2"/>
  <c r="D80" i="2"/>
  <c r="F80" i="2"/>
  <c r="H80" i="2"/>
  <c r="J80" i="2"/>
  <c r="L80" i="2"/>
  <c r="N80" i="2"/>
  <c r="P80" i="2"/>
  <c r="R80" i="2"/>
  <c r="D81" i="2"/>
  <c r="F81" i="2"/>
  <c r="H81" i="2"/>
  <c r="J81" i="2"/>
  <c r="L81" i="2"/>
  <c r="N81" i="2"/>
  <c r="P81" i="2"/>
  <c r="R81" i="2"/>
  <c r="D82" i="2"/>
  <c r="F82" i="2"/>
  <c r="H82" i="2"/>
  <c r="J82" i="2"/>
  <c r="L82" i="2"/>
  <c r="N82" i="2"/>
  <c r="P82" i="2"/>
  <c r="R82" i="2"/>
  <c r="D83" i="2"/>
  <c r="F83" i="2"/>
  <c r="H83" i="2"/>
  <c r="J83" i="2"/>
  <c r="L83" i="2"/>
  <c r="N83" i="2"/>
  <c r="P83" i="2"/>
  <c r="R83" i="2"/>
  <c r="D84" i="2"/>
  <c r="F84" i="2"/>
  <c r="H84" i="2"/>
  <c r="J84" i="2"/>
  <c r="L84" i="2"/>
  <c r="N84" i="2"/>
  <c r="P84" i="2"/>
  <c r="R84" i="2"/>
  <c r="D85" i="2"/>
  <c r="F85" i="2"/>
  <c r="H85" i="2"/>
  <c r="J85" i="2"/>
  <c r="L85" i="2"/>
  <c r="N85" i="2"/>
  <c r="P85" i="2"/>
  <c r="R85" i="2"/>
  <c r="D86" i="2"/>
  <c r="F86" i="2"/>
  <c r="H86" i="2"/>
  <c r="J86" i="2"/>
  <c r="L86" i="2"/>
  <c r="N86" i="2"/>
  <c r="P86" i="2"/>
  <c r="R86" i="2"/>
  <c r="D87" i="2"/>
  <c r="F87" i="2"/>
  <c r="H87" i="2"/>
  <c r="J87" i="2"/>
  <c r="L87" i="2"/>
  <c r="N87" i="2"/>
  <c r="P87" i="2"/>
  <c r="R87" i="2"/>
  <c r="D88" i="2"/>
  <c r="F88" i="2"/>
  <c r="H88" i="2"/>
  <c r="J88" i="2"/>
  <c r="L88" i="2"/>
  <c r="N88" i="2"/>
  <c r="P88" i="2"/>
  <c r="R88" i="2"/>
  <c r="D89" i="2"/>
  <c r="F89" i="2"/>
  <c r="H89" i="2"/>
  <c r="J89" i="2"/>
  <c r="L89" i="2"/>
  <c r="N89" i="2"/>
  <c r="P89" i="2"/>
  <c r="R89" i="2"/>
  <c r="D90" i="2"/>
  <c r="F90" i="2"/>
  <c r="H90" i="2"/>
  <c r="J90" i="2"/>
  <c r="L90" i="2"/>
  <c r="N90" i="2"/>
  <c r="P90" i="2"/>
  <c r="R90" i="2"/>
  <c r="D91" i="2"/>
  <c r="F91" i="2"/>
  <c r="H91" i="2"/>
  <c r="J91" i="2"/>
  <c r="L91" i="2"/>
  <c r="N91" i="2"/>
  <c r="P91" i="2"/>
  <c r="R91" i="2"/>
  <c r="D92" i="2"/>
  <c r="F92" i="2"/>
  <c r="H92" i="2"/>
  <c r="J92" i="2"/>
  <c r="L92" i="2"/>
  <c r="N92" i="2"/>
  <c r="P92" i="2"/>
  <c r="R92" i="2"/>
  <c r="D93" i="2"/>
  <c r="F93" i="2"/>
  <c r="H93" i="2"/>
  <c r="J93" i="2"/>
  <c r="L93" i="2"/>
  <c r="N93" i="2"/>
  <c r="P93" i="2"/>
  <c r="R93" i="2"/>
  <c r="D94" i="2"/>
  <c r="F94" i="2"/>
  <c r="H94" i="2"/>
  <c r="J94" i="2"/>
  <c r="L94" i="2"/>
  <c r="N94" i="2"/>
  <c r="P94" i="2"/>
  <c r="R94" i="2"/>
  <c r="D95" i="2"/>
  <c r="F95" i="2"/>
  <c r="H95" i="2"/>
  <c r="J95" i="2"/>
  <c r="L95" i="2"/>
  <c r="N95" i="2"/>
  <c r="P95" i="2"/>
  <c r="R95" i="2"/>
  <c r="D96" i="2"/>
  <c r="F96" i="2"/>
  <c r="H96" i="2"/>
  <c r="J96" i="2"/>
  <c r="L96" i="2"/>
  <c r="N96" i="2"/>
  <c r="P96" i="2"/>
  <c r="R96" i="2"/>
  <c r="D97" i="2"/>
  <c r="F97" i="2"/>
  <c r="H97" i="2"/>
  <c r="J97" i="2"/>
  <c r="L97" i="2"/>
  <c r="N97" i="2"/>
  <c r="P97" i="2"/>
  <c r="R97" i="2"/>
  <c r="D98" i="2"/>
  <c r="F98" i="2"/>
  <c r="H98" i="2"/>
  <c r="J98" i="2"/>
  <c r="L98" i="2"/>
  <c r="N98" i="2"/>
  <c r="P98" i="2"/>
  <c r="R98" i="2"/>
  <c r="D99" i="2"/>
  <c r="F99" i="2"/>
  <c r="H99" i="2"/>
  <c r="J99" i="2"/>
  <c r="L99" i="2"/>
  <c r="N99" i="2"/>
  <c r="P99" i="2"/>
  <c r="R99" i="2"/>
  <c r="D100" i="2"/>
  <c r="F100" i="2"/>
  <c r="H100" i="2"/>
  <c r="J100" i="2"/>
  <c r="L100" i="2"/>
  <c r="N100" i="2"/>
  <c r="P100" i="2"/>
  <c r="R100" i="2"/>
  <c r="D101" i="2"/>
  <c r="F101" i="2"/>
  <c r="H101" i="2"/>
  <c r="J101" i="2"/>
  <c r="L101" i="2"/>
  <c r="N101" i="2"/>
  <c r="P101" i="2"/>
  <c r="R101" i="2"/>
  <c r="D102" i="2"/>
  <c r="F102" i="2"/>
  <c r="H102" i="2"/>
  <c r="J102" i="2"/>
  <c r="L102" i="2"/>
  <c r="N102" i="2"/>
  <c r="P102" i="2"/>
  <c r="R102" i="2"/>
  <c r="D103" i="2"/>
  <c r="F103" i="2"/>
  <c r="H103" i="2"/>
  <c r="J103" i="2"/>
  <c r="L103" i="2"/>
  <c r="N103" i="2"/>
  <c r="P103" i="2"/>
  <c r="R103" i="2"/>
  <c r="D104" i="2"/>
  <c r="F104" i="2"/>
  <c r="H104" i="2"/>
  <c r="J104" i="2"/>
  <c r="L104" i="2"/>
  <c r="N104" i="2"/>
  <c r="P104" i="2"/>
  <c r="R104" i="2"/>
  <c r="D105" i="2"/>
  <c r="F105" i="2"/>
  <c r="H105" i="2"/>
  <c r="J105" i="2"/>
  <c r="L105" i="2"/>
  <c r="N105" i="2"/>
  <c r="P105" i="2"/>
  <c r="R105" i="2"/>
  <c r="D106" i="2"/>
  <c r="F106" i="2"/>
  <c r="H106" i="2"/>
  <c r="J106" i="2"/>
  <c r="L106" i="2"/>
  <c r="N106" i="2"/>
  <c r="P106" i="2"/>
  <c r="R106" i="2"/>
  <c r="D107" i="2"/>
  <c r="F107" i="2"/>
  <c r="H107" i="2"/>
  <c r="J107" i="2"/>
  <c r="L107" i="2"/>
  <c r="N107" i="2"/>
  <c r="P107" i="2"/>
  <c r="R107" i="2"/>
  <c r="D108" i="2"/>
  <c r="F108" i="2"/>
  <c r="H108" i="2"/>
  <c r="J108" i="2"/>
  <c r="L108" i="2"/>
  <c r="N108" i="2"/>
  <c r="P108" i="2"/>
  <c r="R108" i="2"/>
  <c r="D109" i="2"/>
  <c r="F109" i="2"/>
  <c r="H109" i="2"/>
  <c r="J109" i="2"/>
  <c r="L109" i="2"/>
  <c r="N109" i="2"/>
  <c r="P109" i="2"/>
  <c r="R109" i="2"/>
  <c r="D110" i="2"/>
  <c r="F110" i="2"/>
  <c r="H110" i="2"/>
  <c r="J110" i="2"/>
  <c r="L110" i="2"/>
  <c r="N110" i="2"/>
  <c r="P110" i="2"/>
  <c r="R110" i="2"/>
  <c r="D111" i="2"/>
  <c r="F111" i="2"/>
  <c r="H111" i="2"/>
  <c r="J111" i="2"/>
  <c r="L111" i="2"/>
  <c r="N111" i="2"/>
  <c r="P111" i="2"/>
  <c r="R111" i="2"/>
  <c r="D112" i="2"/>
  <c r="F112" i="2"/>
  <c r="H112" i="2"/>
  <c r="J112" i="2"/>
  <c r="L112" i="2"/>
  <c r="N112" i="2"/>
  <c r="P112" i="2"/>
  <c r="R112" i="2"/>
  <c r="D4" i="1"/>
  <c r="F4" i="1"/>
  <c r="H4" i="1"/>
  <c r="J4" i="1"/>
  <c r="L4" i="1"/>
  <c r="N4" i="1"/>
  <c r="P4" i="1"/>
  <c r="R4" i="1"/>
  <c r="D5" i="1"/>
  <c r="F5" i="1"/>
  <c r="H5" i="1"/>
  <c r="J5" i="1"/>
  <c r="L5" i="1"/>
  <c r="N5" i="1"/>
  <c r="P5" i="1"/>
  <c r="R5" i="1"/>
  <c r="D6" i="1"/>
  <c r="F6" i="1"/>
  <c r="H6" i="1"/>
  <c r="J6" i="1"/>
  <c r="L6" i="1"/>
  <c r="N6" i="1"/>
  <c r="P6" i="1"/>
  <c r="R6" i="1"/>
  <c r="D7" i="1"/>
  <c r="F7" i="1"/>
  <c r="H7" i="1"/>
  <c r="J7" i="1"/>
  <c r="L7" i="1"/>
  <c r="N7" i="1"/>
  <c r="P7" i="1"/>
  <c r="R7" i="1"/>
  <c r="D8" i="1"/>
  <c r="F8" i="1"/>
  <c r="H8" i="1"/>
  <c r="J8" i="1"/>
  <c r="L8" i="1"/>
  <c r="N8" i="1"/>
  <c r="P8" i="1"/>
  <c r="R8" i="1"/>
  <c r="D9" i="1"/>
  <c r="F9" i="1"/>
  <c r="H9" i="1"/>
  <c r="J9" i="1"/>
  <c r="L9" i="1"/>
  <c r="N9" i="1"/>
  <c r="P9" i="1"/>
  <c r="R9" i="1"/>
  <c r="D10" i="1"/>
  <c r="F10" i="1"/>
  <c r="H10" i="1"/>
  <c r="J10" i="1"/>
  <c r="L10" i="1"/>
  <c r="N10" i="1"/>
  <c r="P10" i="1"/>
  <c r="R10" i="1"/>
  <c r="D11" i="1"/>
  <c r="F11" i="1"/>
  <c r="H11" i="1"/>
  <c r="J11" i="1"/>
  <c r="L11" i="1"/>
  <c r="N11" i="1"/>
  <c r="P11" i="1"/>
  <c r="R11" i="1"/>
  <c r="D12" i="1"/>
  <c r="F12" i="1"/>
  <c r="H12" i="1"/>
  <c r="J12" i="1"/>
  <c r="L12" i="1"/>
  <c r="N12" i="1"/>
  <c r="P12" i="1"/>
  <c r="R12" i="1"/>
  <c r="D13" i="1"/>
  <c r="F13" i="1"/>
  <c r="H13" i="1"/>
  <c r="J13" i="1"/>
  <c r="L13" i="1"/>
  <c r="N13" i="1"/>
  <c r="P13" i="1"/>
  <c r="R13" i="1"/>
  <c r="D14" i="1"/>
  <c r="F14" i="1"/>
  <c r="H14" i="1"/>
  <c r="J14" i="1"/>
  <c r="L14" i="1"/>
  <c r="N14" i="1"/>
  <c r="P14" i="1"/>
  <c r="R14" i="1"/>
  <c r="D15" i="1"/>
  <c r="F15" i="1"/>
  <c r="H15" i="1"/>
  <c r="J15" i="1"/>
  <c r="L15" i="1"/>
  <c r="N15" i="1"/>
  <c r="P15" i="1"/>
  <c r="R15" i="1"/>
  <c r="D16" i="1"/>
  <c r="F16" i="1"/>
  <c r="H16" i="1"/>
  <c r="J16" i="1"/>
  <c r="L16" i="1"/>
  <c r="N16" i="1"/>
  <c r="P16" i="1"/>
  <c r="R16" i="1"/>
  <c r="D17" i="1"/>
  <c r="F17" i="1"/>
  <c r="H17" i="1"/>
  <c r="J17" i="1"/>
  <c r="L17" i="1"/>
  <c r="N17" i="1"/>
  <c r="P17" i="1"/>
  <c r="R17" i="1"/>
  <c r="D18" i="1"/>
  <c r="F18" i="1"/>
  <c r="H18" i="1"/>
  <c r="J18" i="1"/>
  <c r="L18" i="1"/>
  <c r="N18" i="1"/>
  <c r="P18" i="1"/>
  <c r="R18" i="1"/>
  <c r="D19" i="1"/>
  <c r="F19" i="1"/>
  <c r="H19" i="1"/>
  <c r="J19" i="1"/>
  <c r="L19" i="1"/>
  <c r="N19" i="1"/>
  <c r="P19" i="1"/>
  <c r="R19" i="1"/>
  <c r="D20" i="1"/>
  <c r="F20" i="1"/>
  <c r="H20" i="1"/>
  <c r="J20" i="1"/>
  <c r="L20" i="1"/>
  <c r="N20" i="1"/>
  <c r="P20" i="1"/>
  <c r="R20" i="1"/>
  <c r="D21" i="1"/>
  <c r="F21" i="1"/>
  <c r="H21" i="1"/>
  <c r="J21" i="1"/>
  <c r="L21" i="1"/>
  <c r="N21" i="1"/>
  <c r="P21" i="1"/>
  <c r="R21" i="1"/>
  <c r="D22" i="1"/>
  <c r="F22" i="1"/>
  <c r="H22" i="1"/>
  <c r="J22" i="1"/>
  <c r="L22" i="1"/>
  <c r="N22" i="1"/>
  <c r="P22" i="1"/>
  <c r="R22" i="1"/>
  <c r="D23" i="1"/>
  <c r="F23" i="1"/>
  <c r="H23" i="1"/>
  <c r="J23" i="1"/>
  <c r="L23" i="1"/>
  <c r="N23" i="1"/>
  <c r="P23" i="1"/>
  <c r="R23" i="1"/>
  <c r="D24" i="1"/>
  <c r="F24" i="1"/>
  <c r="H24" i="1"/>
  <c r="J24" i="1"/>
  <c r="L24" i="1"/>
  <c r="N24" i="1"/>
  <c r="P24" i="1"/>
  <c r="R24" i="1"/>
  <c r="D25" i="1"/>
  <c r="F25" i="1"/>
  <c r="H25" i="1"/>
  <c r="J25" i="1"/>
  <c r="L25" i="1"/>
  <c r="N25" i="1"/>
  <c r="P25" i="1"/>
  <c r="R25" i="1"/>
  <c r="D26" i="1"/>
  <c r="F26" i="1"/>
  <c r="H26" i="1"/>
  <c r="J26" i="1"/>
  <c r="L26" i="1"/>
  <c r="N26" i="1"/>
  <c r="P26" i="1"/>
  <c r="R26" i="1"/>
  <c r="D27" i="1"/>
  <c r="F27" i="1"/>
  <c r="H27" i="1"/>
  <c r="J27" i="1"/>
  <c r="L27" i="1"/>
  <c r="N27" i="1"/>
  <c r="P27" i="1"/>
  <c r="R27" i="1"/>
  <c r="D28" i="1"/>
  <c r="F28" i="1"/>
  <c r="H28" i="1"/>
  <c r="J28" i="1"/>
  <c r="L28" i="1"/>
  <c r="N28" i="1"/>
  <c r="P28" i="1"/>
  <c r="R28" i="1"/>
  <c r="D29" i="1"/>
  <c r="F29" i="1"/>
  <c r="H29" i="1"/>
  <c r="J29" i="1"/>
  <c r="L29" i="1"/>
  <c r="N29" i="1"/>
  <c r="P29" i="1"/>
  <c r="R29" i="1"/>
  <c r="D30" i="1"/>
  <c r="F30" i="1"/>
  <c r="H30" i="1"/>
  <c r="J30" i="1"/>
  <c r="L30" i="1"/>
  <c r="N30" i="1"/>
  <c r="P30" i="1"/>
  <c r="R30" i="1"/>
  <c r="D31" i="1"/>
  <c r="F31" i="1"/>
  <c r="H31" i="1"/>
  <c r="J31" i="1"/>
  <c r="L31" i="1"/>
  <c r="N31" i="1"/>
  <c r="P31" i="1"/>
  <c r="R31" i="1"/>
  <c r="D32" i="1"/>
  <c r="F32" i="1"/>
  <c r="H32" i="1"/>
  <c r="J32" i="1"/>
  <c r="L32" i="1"/>
  <c r="N32" i="1"/>
  <c r="P32" i="1"/>
  <c r="R32" i="1"/>
  <c r="D33" i="1"/>
  <c r="F33" i="1"/>
  <c r="H33" i="1"/>
  <c r="J33" i="1"/>
  <c r="L33" i="1"/>
  <c r="N33" i="1"/>
  <c r="P33" i="1"/>
  <c r="R33" i="1"/>
  <c r="D34" i="1"/>
  <c r="F34" i="1"/>
  <c r="H34" i="1"/>
  <c r="J34" i="1"/>
  <c r="L34" i="1"/>
  <c r="N34" i="1"/>
  <c r="P34" i="1"/>
  <c r="R34" i="1"/>
  <c r="D35" i="1"/>
  <c r="F35" i="1"/>
  <c r="H35" i="1"/>
  <c r="J35" i="1"/>
  <c r="L35" i="1"/>
  <c r="N35" i="1"/>
  <c r="P35" i="1"/>
  <c r="R35" i="1"/>
  <c r="D36" i="1"/>
  <c r="F36" i="1"/>
  <c r="H36" i="1"/>
  <c r="J36" i="1"/>
  <c r="L36" i="1"/>
  <c r="N36" i="1"/>
  <c r="P36" i="1"/>
  <c r="R36" i="1"/>
  <c r="D37" i="1"/>
  <c r="F37" i="1"/>
  <c r="H37" i="1"/>
  <c r="J37" i="1"/>
  <c r="L37" i="1"/>
  <c r="N37" i="1"/>
  <c r="P37" i="1"/>
  <c r="R37" i="1"/>
  <c r="D38" i="1"/>
  <c r="F38" i="1"/>
  <c r="H38" i="1"/>
  <c r="J38" i="1"/>
  <c r="L38" i="1"/>
  <c r="N38" i="1"/>
  <c r="P38" i="1"/>
  <c r="R38" i="1"/>
  <c r="D39" i="1"/>
  <c r="F39" i="1"/>
  <c r="H39" i="1"/>
  <c r="J39" i="1"/>
  <c r="L39" i="1"/>
  <c r="N39" i="1"/>
  <c r="P39" i="1"/>
  <c r="R39" i="1"/>
  <c r="D40" i="1"/>
  <c r="F40" i="1"/>
  <c r="H40" i="1"/>
  <c r="J40" i="1"/>
  <c r="L40" i="1"/>
  <c r="N40" i="1"/>
  <c r="P40" i="1"/>
  <c r="R40" i="1"/>
  <c r="D41" i="1"/>
  <c r="F41" i="1"/>
  <c r="H41" i="1"/>
  <c r="J41" i="1"/>
  <c r="L41" i="1"/>
  <c r="N41" i="1"/>
  <c r="P41" i="1"/>
  <c r="R41" i="1"/>
  <c r="D42" i="1"/>
  <c r="F42" i="1"/>
  <c r="H42" i="1"/>
  <c r="J42" i="1"/>
  <c r="L42" i="1"/>
  <c r="N42" i="1"/>
  <c r="P42" i="1"/>
  <c r="R42" i="1"/>
  <c r="D43" i="1"/>
  <c r="F43" i="1"/>
  <c r="H43" i="1"/>
  <c r="J43" i="1"/>
  <c r="L43" i="1"/>
  <c r="N43" i="1"/>
  <c r="P43" i="1"/>
  <c r="R43" i="1"/>
  <c r="D44" i="1"/>
  <c r="F44" i="1"/>
  <c r="H44" i="1"/>
  <c r="J44" i="1"/>
  <c r="L44" i="1"/>
  <c r="N44" i="1"/>
  <c r="P44" i="1"/>
  <c r="R44" i="1"/>
  <c r="D45" i="1"/>
  <c r="F45" i="1"/>
  <c r="H45" i="1"/>
  <c r="J45" i="1"/>
  <c r="L45" i="1"/>
  <c r="N45" i="1"/>
  <c r="P45" i="1"/>
  <c r="R45" i="1"/>
  <c r="D46" i="1"/>
  <c r="F46" i="1"/>
  <c r="H46" i="1"/>
  <c r="J46" i="1"/>
  <c r="L46" i="1"/>
  <c r="N46" i="1"/>
  <c r="P46" i="1"/>
  <c r="R46" i="1"/>
  <c r="D47" i="1"/>
  <c r="F47" i="1"/>
  <c r="H47" i="1"/>
  <c r="J47" i="1"/>
  <c r="L47" i="1"/>
  <c r="N47" i="1"/>
  <c r="P47" i="1"/>
  <c r="R47" i="1"/>
  <c r="D48" i="1"/>
  <c r="H48" i="1"/>
  <c r="J48" i="1"/>
  <c r="L48" i="1"/>
  <c r="N48" i="1"/>
  <c r="P48" i="1"/>
  <c r="R48" i="1"/>
  <c r="D49" i="1"/>
  <c r="F49" i="1"/>
  <c r="H49" i="1"/>
  <c r="J49" i="1"/>
  <c r="L49" i="1"/>
  <c r="N49" i="1"/>
  <c r="P49" i="1"/>
  <c r="R49" i="1"/>
  <c r="D50" i="1"/>
  <c r="F50" i="1"/>
  <c r="H50" i="1"/>
  <c r="J50" i="1"/>
  <c r="L50" i="1"/>
  <c r="N50" i="1"/>
  <c r="P50" i="1"/>
  <c r="R50" i="1"/>
  <c r="D51" i="1"/>
  <c r="F51" i="1"/>
  <c r="H51" i="1"/>
  <c r="J51" i="1"/>
  <c r="L51" i="1"/>
  <c r="N51" i="1"/>
  <c r="P51" i="1"/>
  <c r="R51" i="1"/>
  <c r="D52" i="1"/>
  <c r="F52" i="1"/>
  <c r="H52" i="1"/>
  <c r="J52" i="1"/>
  <c r="L52" i="1"/>
  <c r="N52" i="1"/>
  <c r="P52" i="1"/>
  <c r="R52" i="1"/>
  <c r="D53" i="1"/>
  <c r="F53" i="1"/>
  <c r="H53" i="1"/>
  <c r="J53" i="1"/>
  <c r="L53" i="1"/>
  <c r="N53" i="1"/>
  <c r="P53" i="1"/>
  <c r="R53" i="1"/>
  <c r="D54" i="1"/>
  <c r="F54" i="1"/>
  <c r="H54" i="1"/>
  <c r="J54" i="1"/>
  <c r="L54" i="1"/>
  <c r="N54" i="1"/>
  <c r="P54" i="1"/>
  <c r="R54" i="1"/>
  <c r="D55" i="1"/>
  <c r="F55" i="1"/>
  <c r="H55" i="1"/>
  <c r="J55" i="1"/>
  <c r="L55" i="1"/>
  <c r="N55" i="1"/>
  <c r="P55" i="1"/>
  <c r="R55" i="1"/>
  <c r="D56" i="1"/>
  <c r="F56" i="1"/>
  <c r="H56" i="1"/>
  <c r="J56" i="1"/>
  <c r="L56" i="1"/>
  <c r="N56" i="1"/>
  <c r="P56" i="1"/>
  <c r="R56" i="1"/>
  <c r="D57" i="1"/>
  <c r="F57" i="1"/>
  <c r="H57" i="1"/>
  <c r="J57" i="1"/>
  <c r="L57" i="1"/>
  <c r="N57" i="1"/>
  <c r="P57" i="1"/>
  <c r="R57" i="1"/>
  <c r="D58" i="1"/>
  <c r="F58" i="1"/>
  <c r="H58" i="1"/>
  <c r="J58" i="1"/>
  <c r="L58" i="1"/>
  <c r="N58" i="1"/>
  <c r="P58" i="1"/>
  <c r="R58" i="1"/>
  <c r="D59" i="1"/>
  <c r="F59" i="1"/>
  <c r="H59" i="1"/>
  <c r="J59" i="1"/>
  <c r="L59" i="1"/>
  <c r="N59" i="1"/>
  <c r="P59" i="1"/>
  <c r="R59" i="1"/>
  <c r="D60" i="1"/>
  <c r="F60" i="1"/>
  <c r="H60" i="1"/>
  <c r="J60" i="1"/>
  <c r="L60" i="1"/>
  <c r="N60" i="1"/>
  <c r="P60" i="1"/>
  <c r="R60" i="1"/>
  <c r="D61" i="1"/>
  <c r="F61" i="1"/>
  <c r="H61" i="1"/>
  <c r="J61" i="1"/>
  <c r="L61" i="1"/>
  <c r="N61" i="1"/>
  <c r="P61" i="1"/>
  <c r="R61" i="1"/>
  <c r="D62" i="1"/>
  <c r="F62" i="1"/>
  <c r="H62" i="1"/>
  <c r="J62" i="1"/>
  <c r="L62" i="1"/>
  <c r="N62" i="1"/>
  <c r="P62" i="1"/>
  <c r="R62" i="1"/>
  <c r="D63" i="1"/>
  <c r="F63" i="1"/>
  <c r="H63" i="1"/>
  <c r="J63" i="1"/>
  <c r="L63" i="1"/>
  <c r="N63" i="1"/>
  <c r="P63" i="1"/>
  <c r="R63" i="1"/>
  <c r="D64" i="1"/>
  <c r="F64" i="1"/>
  <c r="H64" i="1"/>
  <c r="J64" i="1"/>
  <c r="L64" i="1"/>
  <c r="N64" i="1"/>
  <c r="P64" i="1"/>
  <c r="R64" i="1"/>
  <c r="D65" i="1"/>
  <c r="F65" i="1"/>
  <c r="H65" i="1"/>
  <c r="J65" i="1"/>
  <c r="L65" i="1"/>
  <c r="N65" i="1"/>
  <c r="P65" i="1"/>
  <c r="R65" i="1"/>
  <c r="D66" i="1"/>
  <c r="F66" i="1"/>
  <c r="H66" i="1"/>
  <c r="J66" i="1"/>
  <c r="L66" i="1"/>
  <c r="N66" i="1"/>
  <c r="P66" i="1"/>
  <c r="R66" i="1"/>
  <c r="D67" i="1"/>
  <c r="F67" i="1"/>
  <c r="H67" i="1"/>
  <c r="J67" i="1"/>
  <c r="L67" i="1"/>
  <c r="N67" i="1"/>
  <c r="P67" i="1"/>
  <c r="R67" i="1"/>
  <c r="D68" i="1"/>
  <c r="F68" i="1"/>
  <c r="H68" i="1"/>
  <c r="J68" i="1"/>
  <c r="L68" i="1"/>
  <c r="N68" i="1"/>
  <c r="P68" i="1"/>
  <c r="R68" i="1"/>
  <c r="D69" i="1"/>
  <c r="F69" i="1"/>
  <c r="H69" i="1"/>
  <c r="J69" i="1"/>
  <c r="L69" i="1"/>
  <c r="N69" i="1"/>
  <c r="P69" i="1"/>
  <c r="R69" i="1"/>
  <c r="D70" i="1"/>
  <c r="F70" i="1"/>
  <c r="H70" i="1"/>
  <c r="J70" i="1"/>
  <c r="L70" i="1"/>
  <c r="N70" i="1"/>
  <c r="P70" i="1"/>
  <c r="R70" i="1"/>
  <c r="D71" i="1"/>
  <c r="F71" i="1"/>
  <c r="H71" i="1"/>
  <c r="J71" i="1"/>
  <c r="L71" i="1"/>
  <c r="N71" i="1"/>
  <c r="P71" i="1"/>
  <c r="R71" i="1"/>
  <c r="D72" i="1"/>
  <c r="F72" i="1"/>
  <c r="H72" i="1"/>
  <c r="J72" i="1"/>
  <c r="L72" i="1"/>
  <c r="N72" i="1"/>
  <c r="P72" i="1"/>
  <c r="R72" i="1"/>
  <c r="D73" i="1"/>
  <c r="F73" i="1"/>
  <c r="H73" i="1"/>
  <c r="J73" i="1"/>
  <c r="L73" i="1"/>
  <c r="N73" i="1"/>
  <c r="P73" i="1"/>
  <c r="R73" i="1"/>
  <c r="D74" i="1"/>
  <c r="F74" i="1"/>
  <c r="H74" i="1"/>
  <c r="J74" i="1"/>
  <c r="L74" i="1"/>
  <c r="N74" i="1"/>
  <c r="P74" i="1"/>
  <c r="R74" i="1"/>
  <c r="D75" i="1"/>
  <c r="F75" i="1"/>
  <c r="H75" i="1"/>
  <c r="J75" i="1"/>
  <c r="L75" i="1"/>
  <c r="N75" i="1"/>
  <c r="P75" i="1"/>
  <c r="R75" i="1"/>
  <c r="D76" i="1"/>
  <c r="F76" i="1"/>
  <c r="H76" i="1"/>
  <c r="J76" i="1"/>
  <c r="L76" i="1"/>
  <c r="N76" i="1"/>
  <c r="P76" i="1"/>
  <c r="R76" i="1"/>
  <c r="D77" i="1"/>
  <c r="F77" i="1"/>
  <c r="H77" i="1"/>
  <c r="J77" i="1"/>
  <c r="L77" i="1"/>
  <c r="N77" i="1"/>
  <c r="P77" i="1"/>
  <c r="R77" i="1"/>
  <c r="D78" i="1"/>
  <c r="F78" i="1"/>
  <c r="H78" i="1"/>
  <c r="J78" i="1"/>
  <c r="L78" i="1"/>
  <c r="N78" i="1"/>
  <c r="P78" i="1"/>
  <c r="R78" i="1"/>
  <c r="D79" i="1"/>
  <c r="F79" i="1"/>
  <c r="H79" i="1"/>
  <c r="J79" i="1"/>
  <c r="L79" i="1"/>
  <c r="N79" i="1"/>
  <c r="P79" i="1"/>
  <c r="R79" i="1"/>
  <c r="D80" i="1"/>
  <c r="F80" i="1"/>
  <c r="H80" i="1"/>
  <c r="J80" i="1"/>
  <c r="L80" i="1"/>
  <c r="N80" i="1"/>
  <c r="P80" i="1"/>
  <c r="R80" i="1"/>
  <c r="D81" i="1"/>
  <c r="F81" i="1"/>
  <c r="H81" i="1"/>
  <c r="J81" i="1"/>
  <c r="L81" i="1"/>
  <c r="N81" i="1"/>
  <c r="P81" i="1"/>
  <c r="R81" i="1"/>
  <c r="D82" i="1"/>
  <c r="F82" i="1"/>
  <c r="H82" i="1"/>
  <c r="J82" i="1"/>
  <c r="L82" i="1"/>
  <c r="N82" i="1"/>
  <c r="P82" i="1"/>
  <c r="R82" i="1"/>
  <c r="D83" i="1"/>
  <c r="F83" i="1"/>
  <c r="H83" i="1"/>
  <c r="J83" i="1"/>
  <c r="L83" i="1"/>
  <c r="N83" i="1"/>
  <c r="P83" i="1"/>
  <c r="R83" i="1"/>
  <c r="D84" i="1"/>
  <c r="F84" i="1"/>
  <c r="H84" i="1"/>
  <c r="J84" i="1"/>
  <c r="L84" i="1"/>
  <c r="N84" i="1"/>
  <c r="P84" i="1"/>
  <c r="R84" i="1"/>
  <c r="D85" i="1"/>
  <c r="F85" i="1"/>
  <c r="H85" i="1"/>
  <c r="J85" i="1"/>
  <c r="L85" i="1"/>
  <c r="N85" i="1"/>
  <c r="P85" i="1"/>
  <c r="R85" i="1"/>
  <c r="D86" i="1"/>
  <c r="F86" i="1"/>
  <c r="H86" i="1"/>
  <c r="J86" i="1"/>
  <c r="L86" i="1"/>
  <c r="N86" i="1"/>
  <c r="P86" i="1"/>
  <c r="R86" i="1"/>
  <c r="D87" i="1"/>
  <c r="F87" i="1"/>
  <c r="H87" i="1"/>
  <c r="J87" i="1"/>
  <c r="L87" i="1"/>
  <c r="N87" i="1"/>
  <c r="P87" i="1"/>
  <c r="R87" i="1"/>
  <c r="D88" i="1"/>
  <c r="F88" i="1"/>
  <c r="H88" i="1"/>
  <c r="J88" i="1"/>
  <c r="L88" i="1"/>
  <c r="N88" i="1"/>
  <c r="P88" i="1"/>
  <c r="R88" i="1"/>
  <c r="D89" i="1"/>
  <c r="F89" i="1"/>
  <c r="H89" i="1"/>
  <c r="J89" i="1"/>
  <c r="L89" i="1"/>
  <c r="N89" i="1"/>
  <c r="P89" i="1"/>
  <c r="R89" i="1"/>
  <c r="D90" i="1"/>
  <c r="F90" i="1"/>
  <c r="H90" i="1"/>
  <c r="J90" i="1"/>
  <c r="L90" i="1"/>
  <c r="N90" i="1"/>
  <c r="P90" i="1"/>
  <c r="R90" i="1"/>
  <c r="D91" i="1"/>
  <c r="F91" i="1"/>
  <c r="H91" i="1"/>
  <c r="J91" i="1"/>
  <c r="L91" i="1"/>
  <c r="N91" i="1"/>
  <c r="P91" i="1"/>
  <c r="R91" i="1"/>
  <c r="D92" i="1"/>
  <c r="F92" i="1"/>
  <c r="H92" i="1"/>
  <c r="J92" i="1"/>
  <c r="L92" i="1"/>
  <c r="N92" i="1"/>
  <c r="P92" i="1"/>
  <c r="R92" i="1"/>
  <c r="D93" i="1"/>
  <c r="F93" i="1"/>
  <c r="H93" i="1"/>
  <c r="J93" i="1"/>
  <c r="L93" i="1"/>
  <c r="N93" i="1"/>
  <c r="P93" i="1"/>
  <c r="R93" i="1"/>
  <c r="D94" i="1"/>
  <c r="F94" i="1"/>
  <c r="H94" i="1"/>
  <c r="J94" i="1"/>
  <c r="L94" i="1"/>
  <c r="N94" i="1"/>
  <c r="P94" i="1"/>
  <c r="R94" i="1"/>
  <c r="D95" i="1"/>
  <c r="F95" i="1"/>
  <c r="H95" i="1"/>
  <c r="J95" i="1"/>
  <c r="L95" i="1"/>
  <c r="N95" i="1"/>
  <c r="P95" i="1"/>
  <c r="R95" i="1"/>
  <c r="D96" i="1"/>
  <c r="F96" i="1"/>
  <c r="H96" i="1"/>
  <c r="J96" i="1"/>
  <c r="L96" i="1"/>
  <c r="N96" i="1"/>
  <c r="P96" i="1"/>
  <c r="R96" i="1"/>
  <c r="D97" i="1"/>
  <c r="F97" i="1"/>
  <c r="H97" i="1"/>
  <c r="J97" i="1"/>
  <c r="L97" i="1"/>
  <c r="N97" i="1"/>
  <c r="P97" i="1"/>
  <c r="R97" i="1"/>
  <c r="D98" i="1"/>
  <c r="F98" i="1"/>
  <c r="H98" i="1"/>
  <c r="J98" i="1"/>
  <c r="L98" i="1"/>
  <c r="N98" i="1"/>
  <c r="P98" i="1"/>
  <c r="R98" i="1"/>
  <c r="D99" i="1"/>
  <c r="F99" i="1"/>
  <c r="H99" i="1"/>
  <c r="J99" i="1"/>
  <c r="L99" i="1"/>
  <c r="N99" i="1"/>
  <c r="P99" i="1"/>
  <c r="R99" i="1"/>
  <c r="D100" i="1"/>
  <c r="F100" i="1"/>
  <c r="H100" i="1"/>
  <c r="J100" i="1"/>
  <c r="L100" i="1"/>
  <c r="N100" i="1"/>
  <c r="P100" i="1"/>
  <c r="R100" i="1"/>
  <c r="D101" i="1"/>
  <c r="F101" i="1"/>
  <c r="H101" i="1"/>
  <c r="J101" i="1"/>
  <c r="L101" i="1"/>
  <c r="N101" i="1"/>
  <c r="P101" i="1"/>
  <c r="R101" i="1"/>
  <c r="D102" i="1"/>
  <c r="F102" i="1"/>
  <c r="H102" i="1"/>
  <c r="J102" i="1"/>
  <c r="L102" i="1"/>
  <c r="N102" i="1"/>
  <c r="P102" i="1"/>
  <c r="R102" i="1"/>
  <c r="D103" i="1"/>
  <c r="F103" i="1"/>
  <c r="H103" i="1"/>
  <c r="J103" i="1"/>
  <c r="L103" i="1"/>
  <c r="N103" i="1"/>
  <c r="P103" i="1"/>
  <c r="R103" i="1"/>
  <c r="S22" i="5" l="1"/>
  <c r="S65" i="5"/>
  <c r="S53" i="5"/>
  <c r="S89" i="5"/>
  <c r="S85" i="5"/>
  <c r="S81" i="5"/>
  <c r="S77" i="5"/>
  <c r="S73" i="5"/>
  <c r="S69" i="5"/>
  <c r="S61" i="5"/>
  <c r="S57" i="5"/>
  <c r="S49" i="5"/>
  <c r="S45" i="5"/>
  <c r="S38" i="5"/>
  <c r="S34" i="5"/>
  <c r="S30" i="5"/>
  <c r="S26" i="5"/>
  <c r="S18" i="5"/>
  <c r="S14" i="5"/>
  <c r="S10" i="5"/>
  <c r="S6" i="5"/>
  <c r="T115" i="3"/>
  <c r="S87" i="5"/>
  <c r="S83" i="5"/>
  <c r="S79" i="5"/>
  <c r="S75" i="5"/>
  <c r="S71" i="5"/>
  <c r="S67" i="5"/>
  <c r="S63" i="5"/>
  <c r="S59" i="5"/>
  <c r="S55" i="5"/>
  <c r="S51" i="5"/>
  <c r="S47" i="5"/>
  <c r="S43" i="5"/>
  <c r="S40" i="5"/>
  <c r="S36" i="5"/>
  <c r="S32" i="5"/>
  <c r="S28" i="5"/>
  <c r="S24" i="5"/>
  <c r="S20" i="5"/>
  <c r="S90" i="5"/>
  <c r="S86" i="5"/>
  <c r="S82" i="5"/>
  <c r="S78" i="5"/>
  <c r="S74" i="5"/>
  <c r="S70" i="5"/>
  <c r="S66" i="5"/>
  <c r="S62" i="5"/>
  <c r="S58" i="5"/>
  <c r="S54" i="5"/>
  <c r="S50" i="5"/>
  <c r="S46" i="5"/>
  <c r="S42" i="5"/>
  <c r="S39" i="5"/>
  <c r="S37" i="5"/>
  <c r="S35" i="5"/>
  <c r="S33" i="5"/>
  <c r="S31" i="5"/>
  <c r="S29" i="5"/>
  <c r="S27" i="5"/>
  <c r="S25" i="5"/>
  <c r="S23" i="5"/>
  <c r="S19" i="5"/>
  <c r="S15" i="5"/>
  <c r="S11" i="5"/>
  <c r="S7" i="5"/>
  <c r="S16" i="5"/>
  <c r="S12" i="5"/>
  <c r="S8" i="5"/>
  <c r="S4" i="5"/>
  <c r="S88" i="5"/>
  <c r="S84" i="5"/>
  <c r="S80" i="5"/>
  <c r="S76" i="5"/>
  <c r="S72" i="5"/>
  <c r="S68" i="5"/>
  <c r="S64" i="5"/>
  <c r="S60" i="5"/>
  <c r="S56" i="5"/>
  <c r="S52" i="5"/>
  <c r="S48" i="5"/>
  <c r="S44" i="5"/>
  <c r="S41" i="5"/>
  <c r="S21" i="5"/>
  <c r="S17" i="5"/>
  <c r="S13" i="5"/>
  <c r="S9" i="5"/>
  <c r="S5" i="5"/>
  <c r="S107" i="7"/>
  <c r="S110" i="7"/>
  <c r="S108" i="7"/>
  <c r="S99" i="7"/>
  <c r="S109" i="7"/>
  <c r="S101" i="7"/>
  <c r="S103" i="7"/>
  <c r="S104" i="7"/>
  <c r="S102" i="7"/>
  <c r="S106" i="7"/>
  <c r="S105" i="7"/>
  <c r="S100" i="7"/>
  <c r="S98" i="7"/>
  <c r="S97" i="7"/>
  <c r="S96" i="7"/>
  <c r="V96" i="7" s="1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5" i="7"/>
  <c r="S64" i="7"/>
  <c r="S63" i="7"/>
  <c r="S61" i="7"/>
  <c r="S60" i="7"/>
  <c r="S59" i="7"/>
  <c r="S57" i="7"/>
  <c r="S56" i="7"/>
  <c r="S55" i="7"/>
  <c r="S53" i="7"/>
  <c r="S52" i="7"/>
  <c r="S51" i="7"/>
  <c r="S49" i="7"/>
  <c r="S48" i="7"/>
  <c r="S47" i="7"/>
  <c r="S45" i="7"/>
  <c r="S44" i="7"/>
  <c r="S43" i="7"/>
  <c r="S41" i="7"/>
  <c r="S40" i="7"/>
  <c r="S39" i="7"/>
  <c r="S37" i="7"/>
  <c r="S36" i="7"/>
  <c r="S35" i="7"/>
  <c r="S33" i="7"/>
  <c r="S32" i="7"/>
  <c r="S31" i="7"/>
  <c r="S29" i="7"/>
  <c r="S28" i="7"/>
  <c r="S27" i="7"/>
  <c r="S25" i="7"/>
  <c r="S24" i="7"/>
  <c r="S23" i="7"/>
  <c r="S21" i="7"/>
  <c r="S20" i="7"/>
  <c r="S19" i="7"/>
  <c r="S17" i="7"/>
  <c r="S16" i="7"/>
  <c r="S15" i="7"/>
  <c r="S13" i="7"/>
  <c r="S12" i="7"/>
  <c r="S11" i="7"/>
  <c r="S10" i="7"/>
  <c r="S9" i="7"/>
  <c r="S8" i="7"/>
  <c r="S7" i="7"/>
  <c r="S6" i="7"/>
  <c r="S5" i="7"/>
  <c r="S4" i="7"/>
  <c r="S66" i="7"/>
  <c r="S62" i="7"/>
  <c r="S58" i="7"/>
  <c r="S54" i="7"/>
  <c r="S50" i="7"/>
  <c r="S46" i="7"/>
  <c r="S42" i="7"/>
  <c r="S38" i="7"/>
  <c r="S34" i="7"/>
  <c r="S30" i="7"/>
  <c r="S26" i="7"/>
  <c r="S22" i="7"/>
  <c r="S18" i="7"/>
  <c r="S14" i="7"/>
  <c r="T14" i="7" s="1"/>
  <c r="S107" i="3"/>
  <c r="T107" i="3" s="1"/>
  <c r="S103" i="3"/>
  <c r="T103" i="3" s="1"/>
  <c r="S99" i="3"/>
  <c r="T99" i="3" s="1"/>
  <c r="S95" i="3"/>
  <c r="T95" i="3" s="1"/>
  <c r="S91" i="3"/>
  <c r="T91" i="3" s="1"/>
  <c r="S88" i="3"/>
  <c r="T88" i="3" s="1"/>
  <c r="S84" i="3"/>
  <c r="T84" i="3" s="1"/>
  <c r="S80" i="3"/>
  <c r="T80" i="3" s="1"/>
  <c r="S76" i="3"/>
  <c r="T76" i="3" s="1"/>
  <c r="S72" i="3"/>
  <c r="T72" i="3" s="1"/>
  <c r="S68" i="3"/>
  <c r="T68" i="3" s="1"/>
  <c r="S64" i="3"/>
  <c r="T64" i="3" s="1"/>
  <c r="S60" i="3"/>
  <c r="T60" i="3" s="1"/>
  <c r="S56" i="3"/>
  <c r="T56" i="3" s="1"/>
  <c r="S52" i="3"/>
  <c r="T52" i="3" s="1"/>
  <c r="S48" i="3"/>
  <c r="T48" i="3" s="1"/>
  <c r="S44" i="3"/>
  <c r="T44" i="3" s="1"/>
  <c r="S40" i="3"/>
  <c r="T40" i="3" s="1"/>
  <c r="S36" i="3"/>
  <c r="T36" i="3" s="1"/>
  <c r="S32" i="3"/>
  <c r="T32" i="3" s="1"/>
  <c r="S29" i="3"/>
  <c r="T29" i="3" s="1"/>
  <c r="S25" i="3"/>
  <c r="T25" i="3" s="1"/>
  <c r="S21" i="3"/>
  <c r="T21" i="3" s="1"/>
  <c r="S17" i="3"/>
  <c r="T17" i="3" s="1"/>
  <c r="S13" i="3"/>
  <c r="T13" i="3" s="1"/>
  <c r="S9" i="3"/>
  <c r="T9" i="3" s="1"/>
  <c r="S5" i="3"/>
  <c r="T5" i="3" s="1"/>
  <c r="S110" i="3"/>
  <c r="T110" i="3" s="1"/>
  <c r="S109" i="3"/>
  <c r="T109" i="3" s="1"/>
  <c r="S108" i="3"/>
  <c r="T108" i="3" s="1"/>
  <c r="S106" i="3"/>
  <c r="T106" i="3" s="1"/>
  <c r="S105" i="3"/>
  <c r="T105" i="3" s="1"/>
  <c r="S104" i="3"/>
  <c r="T104" i="3" s="1"/>
  <c r="S102" i="3"/>
  <c r="T102" i="3" s="1"/>
  <c r="S101" i="3"/>
  <c r="T101" i="3" s="1"/>
  <c r="S100" i="3"/>
  <c r="T100" i="3" s="1"/>
  <c r="S98" i="3"/>
  <c r="T98" i="3" s="1"/>
  <c r="S97" i="3"/>
  <c r="T97" i="3" s="1"/>
  <c r="S96" i="3"/>
  <c r="T96" i="3" s="1"/>
  <c r="S94" i="3"/>
  <c r="T94" i="3" s="1"/>
  <c r="S93" i="3"/>
  <c r="T93" i="3" s="1"/>
  <c r="S92" i="3"/>
  <c r="T92" i="3" s="1"/>
  <c r="S90" i="3"/>
  <c r="T90" i="3" s="1"/>
  <c r="S89" i="3"/>
  <c r="T89" i="3" s="1"/>
  <c r="S87" i="3"/>
  <c r="T87" i="3" s="1"/>
  <c r="S86" i="3"/>
  <c r="T86" i="3" s="1"/>
  <c r="S85" i="3"/>
  <c r="T85" i="3" s="1"/>
  <c r="S83" i="3"/>
  <c r="T83" i="3" s="1"/>
  <c r="S82" i="3"/>
  <c r="T82" i="3" s="1"/>
  <c r="S81" i="3"/>
  <c r="T81" i="3" s="1"/>
  <c r="S79" i="3"/>
  <c r="T79" i="3" s="1"/>
  <c r="S78" i="3"/>
  <c r="T78" i="3" s="1"/>
  <c r="S77" i="3"/>
  <c r="T77" i="3" s="1"/>
  <c r="S75" i="3"/>
  <c r="T75" i="3" s="1"/>
  <c r="S74" i="3"/>
  <c r="T74" i="3" s="1"/>
  <c r="S73" i="3"/>
  <c r="T73" i="3" s="1"/>
  <c r="S71" i="3"/>
  <c r="T71" i="3" s="1"/>
  <c r="S70" i="3"/>
  <c r="T70" i="3" s="1"/>
  <c r="S69" i="3"/>
  <c r="T69" i="3" s="1"/>
  <c r="S67" i="3"/>
  <c r="T67" i="3" s="1"/>
  <c r="S66" i="3"/>
  <c r="T66" i="3" s="1"/>
  <c r="S65" i="3"/>
  <c r="T65" i="3" s="1"/>
  <c r="S63" i="3"/>
  <c r="T63" i="3" s="1"/>
  <c r="S62" i="3"/>
  <c r="T62" i="3" s="1"/>
  <c r="S61" i="3"/>
  <c r="T61" i="3" s="1"/>
  <c r="S59" i="3"/>
  <c r="T59" i="3" s="1"/>
  <c r="S58" i="3"/>
  <c r="T58" i="3" s="1"/>
  <c r="S57" i="3"/>
  <c r="T57" i="3" s="1"/>
  <c r="S55" i="3"/>
  <c r="T55" i="3" s="1"/>
  <c r="S54" i="3"/>
  <c r="T54" i="3" s="1"/>
  <c r="S53" i="3"/>
  <c r="T53" i="3" s="1"/>
  <c r="S51" i="3"/>
  <c r="T51" i="3" s="1"/>
  <c r="S50" i="3"/>
  <c r="T50" i="3" s="1"/>
  <c r="S49" i="3"/>
  <c r="T49" i="3" s="1"/>
  <c r="S47" i="3"/>
  <c r="T47" i="3" s="1"/>
  <c r="S46" i="3"/>
  <c r="T46" i="3" s="1"/>
  <c r="S45" i="3"/>
  <c r="T45" i="3" s="1"/>
  <c r="S43" i="3"/>
  <c r="T43" i="3" s="1"/>
  <c r="S42" i="3"/>
  <c r="T42" i="3" s="1"/>
  <c r="S41" i="3"/>
  <c r="T41" i="3" s="1"/>
  <c r="S39" i="3"/>
  <c r="T39" i="3" s="1"/>
  <c r="S38" i="3"/>
  <c r="T38" i="3" s="1"/>
  <c r="S37" i="3"/>
  <c r="T37" i="3" s="1"/>
  <c r="S35" i="3"/>
  <c r="T35" i="3" s="1"/>
  <c r="S34" i="3"/>
  <c r="T34" i="3" s="1"/>
  <c r="S33" i="3"/>
  <c r="T33" i="3" s="1"/>
  <c r="S31" i="3"/>
  <c r="T31" i="3" s="1"/>
  <c r="S30" i="3"/>
  <c r="T30" i="3" s="1"/>
  <c r="S28" i="3"/>
  <c r="T28" i="3" s="1"/>
  <c r="S27" i="3"/>
  <c r="T27" i="3" s="1"/>
  <c r="S26" i="3"/>
  <c r="T26" i="3" s="1"/>
  <c r="S24" i="3"/>
  <c r="T24" i="3" s="1"/>
  <c r="S23" i="3"/>
  <c r="T23" i="3" s="1"/>
  <c r="S22" i="3"/>
  <c r="T22" i="3" s="1"/>
  <c r="S20" i="3"/>
  <c r="T20" i="3" s="1"/>
  <c r="S19" i="3"/>
  <c r="T19" i="3" s="1"/>
  <c r="S18" i="3"/>
  <c r="T18" i="3" s="1"/>
  <c r="S16" i="3"/>
  <c r="T16" i="3" s="1"/>
  <c r="S15" i="3"/>
  <c r="T15" i="3" s="1"/>
  <c r="S14" i="3"/>
  <c r="T14" i="3" s="1"/>
  <c r="S12" i="3"/>
  <c r="T12" i="3" s="1"/>
  <c r="S11" i="3"/>
  <c r="T11" i="3" s="1"/>
  <c r="S10" i="3"/>
  <c r="T10" i="3" s="1"/>
  <c r="S8" i="3"/>
  <c r="T8" i="3" s="1"/>
  <c r="S7" i="3"/>
  <c r="T7" i="3" s="1"/>
  <c r="S6" i="3"/>
  <c r="T6" i="3" s="1"/>
  <c r="S4" i="3"/>
  <c r="T4" i="3" s="1"/>
  <c r="S112" i="2"/>
  <c r="S108" i="2"/>
  <c r="S104" i="2"/>
  <c r="S100" i="2"/>
  <c r="S96" i="2"/>
  <c r="S92" i="2"/>
  <c r="S88" i="2"/>
  <c r="S84" i="2"/>
  <c r="S80" i="2"/>
  <c r="S76" i="2"/>
  <c r="S72" i="2"/>
  <c r="S69" i="2"/>
  <c r="S65" i="2"/>
  <c r="S61" i="2"/>
  <c r="S57" i="2"/>
  <c r="S53" i="2"/>
  <c r="S49" i="2"/>
  <c r="S45" i="2"/>
  <c r="S41" i="2"/>
  <c r="S111" i="2"/>
  <c r="S107" i="2"/>
  <c r="S103" i="2"/>
  <c r="S99" i="2"/>
  <c r="S95" i="2"/>
  <c r="S91" i="2"/>
  <c r="S87" i="2"/>
  <c r="S83" i="2"/>
  <c r="S79" i="2"/>
  <c r="S75" i="2"/>
  <c r="S68" i="2"/>
  <c r="S64" i="2"/>
  <c r="S60" i="2"/>
  <c r="S56" i="2"/>
  <c r="S52" i="2"/>
  <c r="S48" i="2"/>
  <c r="S44" i="2"/>
  <c r="S40" i="2"/>
  <c r="S36" i="2"/>
  <c r="S32" i="2"/>
  <c r="S28" i="2"/>
  <c r="S24" i="2"/>
  <c r="S20" i="2"/>
  <c r="S16" i="2"/>
  <c r="S12" i="2"/>
  <c r="S8" i="2"/>
  <c r="S4" i="2"/>
  <c r="S37" i="2"/>
  <c r="S33" i="2"/>
  <c r="S29" i="2"/>
  <c r="S25" i="2"/>
  <c r="S21" i="2"/>
  <c r="S17" i="2"/>
  <c r="S13" i="2"/>
  <c r="S9" i="2"/>
  <c r="S5" i="2"/>
  <c r="S109" i="2"/>
  <c r="S105" i="2"/>
  <c r="S101" i="2"/>
  <c r="S97" i="2"/>
  <c r="S93" i="2"/>
  <c r="S89" i="2"/>
  <c r="S85" i="2"/>
  <c r="S81" i="2"/>
  <c r="S77" i="2"/>
  <c r="S73" i="2"/>
  <c r="S70" i="2"/>
  <c r="S66" i="2"/>
  <c r="S62" i="2"/>
  <c r="S58" i="2"/>
  <c r="S54" i="2"/>
  <c r="S50" i="2"/>
  <c r="S46" i="2"/>
  <c r="S42" i="2"/>
  <c r="S38" i="2"/>
  <c r="S34" i="2"/>
  <c r="S30" i="2"/>
  <c r="S26" i="2"/>
  <c r="S22" i="2"/>
  <c r="S18" i="2"/>
  <c r="S14" i="2"/>
  <c r="S10" i="2"/>
  <c r="S110" i="2"/>
  <c r="S106" i="2"/>
  <c r="S102" i="2"/>
  <c r="S98" i="2"/>
  <c r="S94" i="2"/>
  <c r="S90" i="2"/>
  <c r="S86" i="2"/>
  <c r="S82" i="2"/>
  <c r="S78" i="2"/>
  <c r="S74" i="2"/>
  <c r="S71" i="2"/>
  <c r="S67" i="2"/>
  <c r="S63" i="2"/>
  <c r="S59" i="2"/>
  <c r="S55" i="2"/>
  <c r="S51" i="2"/>
  <c r="S47" i="2"/>
  <c r="S43" i="2"/>
  <c r="S39" i="2"/>
  <c r="S35" i="2"/>
  <c r="S31" i="2"/>
  <c r="S27" i="2"/>
  <c r="S23" i="2"/>
  <c r="S19" i="2"/>
  <c r="S15" i="2"/>
  <c r="S11" i="2"/>
  <c r="S7" i="2"/>
  <c r="S6" i="2"/>
  <c r="S103" i="1"/>
  <c r="S99" i="1"/>
  <c r="S95" i="1"/>
  <c r="S71" i="1"/>
  <c r="S67" i="1"/>
  <c r="S63" i="1"/>
  <c r="S59" i="1"/>
  <c r="S55" i="1"/>
  <c r="S51" i="1"/>
  <c r="S47" i="1"/>
  <c r="S43" i="1"/>
  <c r="S39" i="1"/>
  <c r="S35" i="1"/>
  <c r="S28" i="1"/>
  <c r="S24" i="1"/>
  <c r="S20" i="1"/>
  <c r="S16" i="1"/>
  <c r="S12" i="1"/>
  <c r="S8" i="1"/>
  <c r="S4" i="1"/>
  <c r="S47" i="6"/>
  <c r="S44" i="6"/>
  <c r="S40" i="6"/>
  <c r="S33" i="6"/>
  <c r="S29" i="6"/>
  <c r="S25" i="6"/>
  <c r="S21" i="6"/>
  <c r="S17" i="6"/>
  <c r="S13" i="6"/>
  <c r="S9" i="6"/>
  <c r="S5" i="6"/>
  <c r="S48" i="6"/>
  <c r="S46" i="6"/>
  <c r="S45" i="6"/>
  <c r="S43" i="6"/>
  <c r="S42" i="6"/>
  <c r="S41" i="6"/>
  <c r="S39" i="6"/>
  <c r="S38" i="6"/>
  <c r="S37" i="6"/>
  <c r="S36" i="6"/>
  <c r="S35" i="6"/>
  <c r="S34" i="6"/>
  <c r="S32" i="6"/>
  <c r="S31" i="6"/>
  <c r="S30" i="6"/>
  <c r="S28" i="6"/>
  <c r="S27" i="6"/>
  <c r="S26" i="6"/>
  <c r="S24" i="6"/>
  <c r="S23" i="6"/>
  <c r="S22" i="6"/>
  <c r="S20" i="6"/>
  <c r="S19" i="6"/>
  <c r="S18" i="6"/>
  <c r="S16" i="6"/>
  <c r="S15" i="6"/>
  <c r="S14" i="6"/>
  <c r="S12" i="6"/>
  <c r="S11" i="6"/>
  <c r="S10" i="6"/>
  <c r="S8" i="6"/>
  <c r="S7" i="6"/>
  <c r="S6" i="6"/>
  <c r="S4" i="6"/>
  <c r="S29" i="1"/>
  <c r="S25" i="1"/>
  <c r="S21" i="1"/>
  <c r="S17" i="1"/>
  <c r="S13" i="1"/>
  <c r="S9" i="1"/>
  <c r="S91" i="1"/>
  <c r="S87" i="1"/>
  <c r="S83" i="1"/>
  <c r="S79" i="1"/>
  <c r="S75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30" i="1"/>
  <c r="S26" i="1"/>
  <c r="S22" i="1"/>
  <c r="S18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5" i="1"/>
  <c r="S102" i="1"/>
  <c r="S101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1" i="1"/>
  <c r="S27" i="1"/>
  <c r="S23" i="1"/>
  <c r="S19" i="1"/>
  <c r="S15" i="1"/>
  <c r="S14" i="1"/>
  <c r="S11" i="1"/>
  <c r="S10" i="1"/>
  <c r="S7" i="1"/>
  <c r="S6" i="1"/>
  <c r="T7" i="2" l="1"/>
  <c r="V7" i="2"/>
  <c r="T15" i="2"/>
  <c r="V15" i="2"/>
  <c r="T23" i="2"/>
  <c r="V23" i="2"/>
  <c r="T31" i="2"/>
  <c r="V31" i="2"/>
  <c r="T39" i="2"/>
  <c r="V39" i="2"/>
  <c r="T47" i="2"/>
  <c r="V47" i="2"/>
  <c r="T55" i="2"/>
  <c r="V55" i="2"/>
  <c r="T63" i="2"/>
  <c r="V63" i="2"/>
  <c r="T71" i="2"/>
  <c r="V71" i="2"/>
  <c r="T78" i="2"/>
  <c r="V78" i="2"/>
  <c r="T86" i="2"/>
  <c r="V86" i="2"/>
  <c r="T94" i="2"/>
  <c r="V94" i="2"/>
  <c r="T102" i="2"/>
  <c r="V102" i="2"/>
  <c r="T110" i="2"/>
  <c r="V110" i="2"/>
  <c r="T14" i="2"/>
  <c r="V14" i="2"/>
  <c r="T22" i="2"/>
  <c r="V22" i="2"/>
  <c r="T30" i="2"/>
  <c r="V30" i="2"/>
  <c r="T38" i="2"/>
  <c r="V38" i="2"/>
  <c r="T46" i="2"/>
  <c r="V46" i="2"/>
  <c r="T54" i="2"/>
  <c r="V54" i="2"/>
  <c r="T62" i="2"/>
  <c r="V62" i="2"/>
  <c r="T70" i="2"/>
  <c r="V70" i="2"/>
  <c r="T77" i="2"/>
  <c r="V77" i="2"/>
  <c r="T85" i="2"/>
  <c r="V85" i="2"/>
  <c r="T93" i="2"/>
  <c r="V93" i="2"/>
  <c r="T101" i="2"/>
  <c r="V101" i="2"/>
  <c r="T109" i="2"/>
  <c r="V109" i="2"/>
  <c r="T9" i="2"/>
  <c r="V9" i="2"/>
  <c r="T17" i="2"/>
  <c r="V17" i="2"/>
  <c r="T25" i="2"/>
  <c r="V25" i="2"/>
  <c r="T33" i="2"/>
  <c r="V33" i="2"/>
  <c r="T4" i="2"/>
  <c r="V4" i="2"/>
  <c r="T12" i="2"/>
  <c r="V12" i="2"/>
  <c r="T20" i="2"/>
  <c r="V20" i="2"/>
  <c r="T28" i="2"/>
  <c r="V28" i="2"/>
  <c r="T36" i="2"/>
  <c r="V36" i="2"/>
  <c r="T44" i="2"/>
  <c r="V44" i="2"/>
  <c r="T52" i="2"/>
  <c r="V52" i="2"/>
  <c r="T60" i="2"/>
  <c r="V60" i="2"/>
  <c r="T68" i="2"/>
  <c r="V68" i="2"/>
  <c r="T79" i="2"/>
  <c r="V79" i="2"/>
  <c r="T87" i="2"/>
  <c r="V87" i="2"/>
  <c r="T95" i="2"/>
  <c r="V95" i="2"/>
  <c r="T103" i="2"/>
  <c r="V103" i="2"/>
  <c r="T111" i="2"/>
  <c r="V111" i="2"/>
  <c r="T45" i="2"/>
  <c r="V45" i="2"/>
  <c r="T53" i="2"/>
  <c r="V53" i="2"/>
  <c r="T61" i="2"/>
  <c r="V61" i="2"/>
  <c r="T69" i="2"/>
  <c r="V69" i="2"/>
  <c r="T76" i="2"/>
  <c r="V76" i="2"/>
  <c r="T84" i="2"/>
  <c r="V84" i="2"/>
  <c r="T92" i="2"/>
  <c r="V92" i="2"/>
  <c r="T100" i="2"/>
  <c r="V100" i="2"/>
  <c r="T108" i="2"/>
  <c r="V108" i="2"/>
  <c r="T6" i="2"/>
  <c r="V6" i="2"/>
  <c r="T11" i="2"/>
  <c r="V11" i="2"/>
  <c r="T19" i="2"/>
  <c r="V19" i="2"/>
  <c r="T27" i="2"/>
  <c r="V27" i="2"/>
  <c r="T35" i="2"/>
  <c r="V35" i="2"/>
  <c r="T43" i="2"/>
  <c r="V43" i="2"/>
  <c r="T51" i="2"/>
  <c r="V51" i="2"/>
  <c r="T59" i="2"/>
  <c r="V59" i="2"/>
  <c r="T67" i="2"/>
  <c r="V67" i="2"/>
  <c r="T74" i="2"/>
  <c r="V74" i="2"/>
  <c r="T82" i="2"/>
  <c r="V82" i="2"/>
  <c r="T90" i="2"/>
  <c r="V90" i="2"/>
  <c r="T98" i="2"/>
  <c r="V98" i="2"/>
  <c r="T106" i="2"/>
  <c r="V106" i="2"/>
  <c r="T10" i="2"/>
  <c r="V10" i="2"/>
  <c r="T18" i="2"/>
  <c r="V18" i="2"/>
  <c r="T26" i="2"/>
  <c r="V26" i="2"/>
  <c r="T34" i="2"/>
  <c r="V34" i="2"/>
  <c r="T42" i="2"/>
  <c r="V42" i="2"/>
  <c r="T50" i="2"/>
  <c r="V50" i="2"/>
  <c r="T58" i="2"/>
  <c r="V58" i="2"/>
  <c r="T66" i="2"/>
  <c r="V66" i="2"/>
  <c r="T73" i="2"/>
  <c r="V73" i="2"/>
  <c r="T81" i="2"/>
  <c r="V81" i="2"/>
  <c r="T89" i="2"/>
  <c r="V89" i="2"/>
  <c r="T97" i="2"/>
  <c r="V97" i="2"/>
  <c r="T105" i="2"/>
  <c r="V105" i="2"/>
  <c r="T5" i="2"/>
  <c r="V5" i="2"/>
  <c r="T13" i="2"/>
  <c r="V13" i="2"/>
  <c r="T21" i="2"/>
  <c r="V21" i="2"/>
  <c r="T29" i="2"/>
  <c r="V29" i="2"/>
  <c r="T37" i="2"/>
  <c r="V37" i="2"/>
  <c r="T8" i="2"/>
  <c r="V8" i="2"/>
  <c r="T16" i="2"/>
  <c r="V16" i="2"/>
  <c r="T24" i="2"/>
  <c r="V24" i="2"/>
  <c r="T32" i="2"/>
  <c r="V32" i="2"/>
  <c r="T40" i="2"/>
  <c r="V40" i="2"/>
  <c r="T48" i="2"/>
  <c r="V48" i="2"/>
  <c r="T56" i="2"/>
  <c r="V56" i="2"/>
  <c r="T64" i="2"/>
  <c r="V64" i="2"/>
  <c r="T75" i="2"/>
  <c r="V75" i="2"/>
  <c r="T83" i="2"/>
  <c r="V83" i="2"/>
  <c r="T91" i="2"/>
  <c r="V91" i="2"/>
  <c r="T99" i="2"/>
  <c r="V99" i="2"/>
  <c r="T107" i="2"/>
  <c r="V107" i="2"/>
  <c r="T41" i="2"/>
  <c r="V41" i="2"/>
  <c r="T49" i="2"/>
  <c r="V49" i="2"/>
  <c r="T57" i="2"/>
  <c r="V57" i="2"/>
  <c r="T65" i="2"/>
  <c r="V65" i="2"/>
  <c r="T72" i="2"/>
  <c r="V72" i="2"/>
  <c r="T80" i="2"/>
  <c r="V80" i="2"/>
  <c r="T88" i="2"/>
  <c r="V88" i="2"/>
  <c r="T96" i="2"/>
  <c r="V96" i="2"/>
  <c r="T104" i="2"/>
  <c r="V104" i="2"/>
  <c r="T112" i="2"/>
  <c r="V112" i="2"/>
  <c r="T7" i="1"/>
  <c r="V7" i="1"/>
  <c r="T11" i="1"/>
  <c r="V11" i="1"/>
  <c r="T15" i="1"/>
  <c r="V15" i="1"/>
  <c r="T23" i="1"/>
  <c r="V23" i="1"/>
  <c r="T31" i="1"/>
  <c r="V31" i="1"/>
  <c r="T38" i="1"/>
  <c r="V38" i="1"/>
  <c r="T46" i="1"/>
  <c r="V46" i="1"/>
  <c r="T54" i="1"/>
  <c r="V54" i="1"/>
  <c r="T62" i="1"/>
  <c r="V62" i="1"/>
  <c r="T70" i="1"/>
  <c r="V70" i="1"/>
  <c r="T78" i="1"/>
  <c r="V78" i="1"/>
  <c r="T86" i="1"/>
  <c r="V86" i="1"/>
  <c r="T94" i="1"/>
  <c r="V94" i="1"/>
  <c r="T101" i="1"/>
  <c r="V101" i="1"/>
  <c r="T5" i="1"/>
  <c r="V5" i="1"/>
  <c r="T36" i="1"/>
  <c r="V36" i="1"/>
  <c r="T44" i="1"/>
  <c r="V44" i="1"/>
  <c r="T52" i="1"/>
  <c r="V52" i="1"/>
  <c r="T60" i="1"/>
  <c r="V60" i="1"/>
  <c r="T68" i="1"/>
  <c r="V68" i="1"/>
  <c r="T76" i="1"/>
  <c r="V76" i="1"/>
  <c r="T84" i="1"/>
  <c r="V84" i="1"/>
  <c r="T92" i="1"/>
  <c r="V92" i="1"/>
  <c r="T100" i="1"/>
  <c r="V100" i="1"/>
  <c r="T22" i="1"/>
  <c r="V22" i="1"/>
  <c r="T30" i="1"/>
  <c r="V30" i="1"/>
  <c r="T37" i="1"/>
  <c r="V37" i="1"/>
  <c r="T45" i="1"/>
  <c r="V45" i="1"/>
  <c r="T53" i="1"/>
  <c r="V53" i="1"/>
  <c r="T61" i="1"/>
  <c r="V61" i="1"/>
  <c r="T69" i="1"/>
  <c r="V69" i="1"/>
  <c r="T77" i="1"/>
  <c r="V77" i="1"/>
  <c r="T85" i="1"/>
  <c r="V85" i="1"/>
  <c r="T93" i="1"/>
  <c r="V93" i="1"/>
  <c r="T75" i="1"/>
  <c r="V75" i="1"/>
  <c r="T83" i="1"/>
  <c r="V83" i="1"/>
  <c r="T91" i="1"/>
  <c r="V91" i="1"/>
  <c r="T13" i="1"/>
  <c r="V13" i="1"/>
  <c r="T21" i="1"/>
  <c r="V21" i="1"/>
  <c r="T29" i="1"/>
  <c r="V29" i="1"/>
  <c r="T4" i="1"/>
  <c r="V4" i="1"/>
  <c r="T12" i="1"/>
  <c r="V12" i="1"/>
  <c r="T20" i="1"/>
  <c r="V20" i="1"/>
  <c r="T28" i="1"/>
  <c r="V28" i="1"/>
  <c r="T39" i="1"/>
  <c r="V39" i="1"/>
  <c r="T47" i="1"/>
  <c r="V47" i="1"/>
  <c r="T55" i="1"/>
  <c r="V55" i="1"/>
  <c r="T63" i="1"/>
  <c r="V63" i="1"/>
  <c r="T71" i="1"/>
  <c r="V71" i="1"/>
  <c r="T99" i="1"/>
  <c r="V99" i="1"/>
  <c r="T6" i="1"/>
  <c r="V6" i="1"/>
  <c r="T10" i="1"/>
  <c r="V10" i="1"/>
  <c r="T14" i="1"/>
  <c r="V14" i="1"/>
  <c r="T19" i="1"/>
  <c r="V19" i="1"/>
  <c r="T27" i="1"/>
  <c r="V27" i="1"/>
  <c r="T34" i="1"/>
  <c r="V34" i="1"/>
  <c r="T42" i="1"/>
  <c r="V42" i="1"/>
  <c r="T50" i="1"/>
  <c r="V50" i="1"/>
  <c r="T58" i="1"/>
  <c r="V58" i="1"/>
  <c r="T66" i="1"/>
  <c r="V66" i="1"/>
  <c r="T74" i="1"/>
  <c r="V74" i="1"/>
  <c r="T82" i="1"/>
  <c r="V82" i="1"/>
  <c r="T90" i="1"/>
  <c r="V90" i="1"/>
  <c r="T98" i="1"/>
  <c r="V98" i="1"/>
  <c r="T102" i="1"/>
  <c r="V102" i="1"/>
  <c r="T32" i="1"/>
  <c r="V32" i="1"/>
  <c r="T40" i="1"/>
  <c r="V40" i="1"/>
  <c r="T48" i="1"/>
  <c r="V48" i="1"/>
  <c r="T56" i="1"/>
  <c r="V56" i="1"/>
  <c r="T64" i="1"/>
  <c r="V64" i="1"/>
  <c r="T72" i="1"/>
  <c r="V72" i="1"/>
  <c r="T80" i="1"/>
  <c r="V80" i="1"/>
  <c r="T88" i="1"/>
  <c r="V88" i="1"/>
  <c r="T96" i="1"/>
  <c r="V96" i="1"/>
  <c r="T18" i="1"/>
  <c r="V18" i="1"/>
  <c r="T26" i="1"/>
  <c r="V26" i="1"/>
  <c r="T33" i="1"/>
  <c r="V33" i="1"/>
  <c r="T41" i="1"/>
  <c r="V41" i="1"/>
  <c r="T49" i="1"/>
  <c r="V49" i="1"/>
  <c r="T57" i="1"/>
  <c r="V57" i="1"/>
  <c r="T65" i="1"/>
  <c r="V65" i="1"/>
  <c r="T73" i="1"/>
  <c r="V73" i="1"/>
  <c r="T81" i="1"/>
  <c r="V81" i="1"/>
  <c r="T89" i="1"/>
  <c r="V89" i="1"/>
  <c r="T97" i="1"/>
  <c r="V97" i="1"/>
  <c r="T79" i="1"/>
  <c r="V79" i="1"/>
  <c r="T87" i="1"/>
  <c r="V87" i="1"/>
  <c r="T9" i="1"/>
  <c r="V9" i="1"/>
  <c r="T17" i="1"/>
  <c r="V17" i="1"/>
  <c r="T25" i="1"/>
  <c r="V25" i="1"/>
  <c r="T8" i="1"/>
  <c r="V8" i="1"/>
  <c r="T16" i="1"/>
  <c r="V16" i="1"/>
  <c r="T24" i="1"/>
  <c r="V24" i="1"/>
  <c r="T35" i="1"/>
  <c r="V35" i="1"/>
  <c r="T43" i="1"/>
  <c r="V43" i="1"/>
  <c r="T51" i="1"/>
  <c r="V51" i="1"/>
  <c r="T59" i="1"/>
  <c r="V59" i="1"/>
  <c r="T67" i="1"/>
  <c r="V67" i="1"/>
  <c r="T95" i="1"/>
  <c r="V95" i="1"/>
  <c r="T103" i="1"/>
  <c r="V103" i="1"/>
  <c r="T4" i="6"/>
  <c r="V4" i="6"/>
  <c r="T7" i="6"/>
  <c r="V7" i="6"/>
  <c r="T10" i="6"/>
  <c r="V10" i="6"/>
  <c r="T12" i="6"/>
  <c r="V12" i="6"/>
  <c r="T15" i="6"/>
  <c r="V15" i="6"/>
  <c r="T18" i="6"/>
  <c r="V18" i="6"/>
  <c r="T20" i="6"/>
  <c r="V20" i="6"/>
  <c r="T23" i="6"/>
  <c r="V23" i="6"/>
  <c r="T26" i="6"/>
  <c r="V26" i="6"/>
  <c r="T28" i="6"/>
  <c r="V28" i="6"/>
  <c r="T31" i="6"/>
  <c r="V31" i="6"/>
  <c r="T34" i="6"/>
  <c r="V34" i="6"/>
  <c r="T36" i="6"/>
  <c r="V36" i="6"/>
  <c r="T38" i="6"/>
  <c r="V38" i="6"/>
  <c r="T41" i="6"/>
  <c r="V41" i="6"/>
  <c r="T43" i="6"/>
  <c r="V43" i="6"/>
  <c r="T46" i="6"/>
  <c r="V46" i="6"/>
  <c r="T5" i="6"/>
  <c r="V5" i="6"/>
  <c r="T13" i="6"/>
  <c r="V13" i="6"/>
  <c r="T21" i="6"/>
  <c r="V21" i="6"/>
  <c r="T29" i="6"/>
  <c r="V29" i="6"/>
  <c r="T40" i="6"/>
  <c r="V40" i="6"/>
  <c r="T47" i="6"/>
  <c r="V47" i="6"/>
  <c r="T6" i="6"/>
  <c r="V6" i="6"/>
  <c r="T8" i="6"/>
  <c r="V8" i="6"/>
  <c r="T11" i="6"/>
  <c r="V11" i="6"/>
  <c r="T14" i="6"/>
  <c r="V14" i="6"/>
  <c r="T16" i="6"/>
  <c r="V16" i="6"/>
  <c r="T19" i="6"/>
  <c r="V19" i="6"/>
  <c r="T22" i="6"/>
  <c r="V22" i="6"/>
  <c r="T24" i="6"/>
  <c r="V24" i="6"/>
  <c r="T27" i="6"/>
  <c r="V27" i="6"/>
  <c r="T30" i="6"/>
  <c r="V30" i="6"/>
  <c r="T32" i="6"/>
  <c r="V32" i="6"/>
  <c r="T35" i="6"/>
  <c r="V35" i="6"/>
  <c r="T37" i="6"/>
  <c r="V37" i="6"/>
  <c r="T39" i="6"/>
  <c r="V39" i="6"/>
  <c r="T42" i="6"/>
  <c r="V42" i="6"/>
  <c r="T45" i="6"/>
  <c r="V45" i="6"/>
  <c r="T48" i="6"/>
  <c r="V48" i="6"/>
  <c r="T9" i="6"/>
  <c r="V9" i="6"/>
  <c r="T17" i="6"/>
  <c r="V17" i="6"/>
  <c r="T25" i="6"/>
  <c r="V25" i="6"/>
  <c r="T33" i="6"/>
  <c r="V33" i="6"/>
  <c r="T44" i="6"/>
  <c r="V44" i="6"/>
  <c r="T9" i="5"/>
  <c r="V9" i="5"/>
  <c r="T17" i="5"/>
  <c r="V17" i="5"/>
  <c r="T41" i="5"/>
  <c r="V41" i="5"/>
  <c r="T48" i="5"/>
  <c r="V48" i="5"/>
  <c r="T56" i="5"/>
  <c r="V56" i="5"/>
  <c r="T64" i="5"/>
  <c r="V64" i="5"/>
  <c r="T72" i="5"/>
  <c r="V72" i="5"/>
  <c r="T80" i="5"/>
  <c r="V80" i="5"/>
  <c r="T88" i="5"/>
  <c r="V88" i="5"/>
  <c r="T8" i="5"/>
  <c r="V8" i="5"/>
  <c r="T16" i="5"/>
  <c r="V16" i="5"/>
  <c r="T11" i="5"/>
  <c r="V11" i="5"/>
  <c r="T19" i="5"/>
  <c r="V19" i="5"/>
  <c r="T25" i="5"/>
  <c r="V25" i="5"/>
  <c r="T29" i="5"/>
  <c r="V29" i="5"/>
  <c r="T33" i="5"/>
  <c r="V33" i="5"/>
  <c r="T37" i="5"/>
  <c r="V37" i="5"/>
  <c r="T42" i="5"/>
  <c r="V42" i="5"/>
  <c r="T50" i="5"/>
  <c r="V50" i="5"/>
  <c r="T58" i="5"/>
  <c r="V58" i="5"/>
  <c r="T66" i="5"/>
  <c r="V66" i="5"/>
  <c r="T74" i="5"/>
  <c r="V74" i="5"/>
  <c r="T82" i="5"/>
  <c r="V82" i="5"/>
  <c r="T90" i="5"/>
  <c r="V90" i="5"/>
  <c r="T24" i="5"/>
  <c r="V24" i="5"/>
  <c r="T32" i="5"/>
  <c r="V32" i="5"/>
  <c r="T40" i="5"/>
  <c r="V40" i="5"/>
  <c r="T47" i="5"/>
  <c r="V47" i="5"/>
  <c r="T55" i="5"/>
  <c r="V55" i="5"/>
  <c r="T63" i="5"/>
  <c r="V63" i="5"/>
  <c r="T71" i="5"/>
  <c r="V71" i="5"/>
  <c r="T79" i="5"/>
  <c r="V79" i="5"/>
  <c r="T87" i="5"/>
  <c r="V87" i="5"/>
  <c r="T6" i="5"/>
  <c r="V6" i="5"/>
  <c r="T14" i="5"/>
  <c r="V14" i="5"/>
  <c r="T26" i="5"/>
  <c r="V26" i="5"/>
  <c r="T34" i="5"/>
  <c r="V34" i="5"/>
  <c r="T45" i="5"/>
  <c r="V45" i="5"/>
  <c r="T57" i="5"/>
  <c r="V57" i="5"/>
  <c r="T69" i="5"/>
  <c r="V69" i="5"/>
  <c r="T77" i="5"/>
  <c r="V77" i="5"/>
  <c r="T85" i="5"/>
  <c r="V85" i="5"/>
  <c r="T53" i="5"/>
  <c r="V53" i="5"/>
  <c r="T22" i="5"/>
  <c r="V22" i="5"/>
  <c r="T5" i="5"/>
  <c r="V5" i="5"/>
  <c r="T13" i="5"/>
  <c r="V13" i="5"/>
  <c r="T21" i="5"/>
  <c r="V21" i="5"/>
  <c r="T44" i="5"/>
  <c r="V44" i="5"/>
  <c r="T52" i="5"/>
  <c r="V52" i="5"/>
  <c r="T60" i="5"/>
  <c r="V60" i="5"/>
  <c r="T68" i="5"/>
  <c r="V68" i="5"/>
  <c r="T76" i="5"/>
  <c r="V76" i="5"/>
  <c r="T84" i="5"/>
  <c r="V84" i="5"/>
  <c r="T4" i="5"/>
  <c r="V4" i="5"/>
  <c r="T12" i="5"/>
  <c r="V12" i="5"/>
  <c r="T7" i="5"/>
  <c r="V7" i="5"/>
  <c r="T15" i="5"/>
  <c r="V15" i="5"/>
  <c r="T23" i="5"/>
  <c r="V23" i="5"/>
  <c r="T27" i="5"/>
  <c r="V27" i="5"/>
  <c r="T31" i="5"/>
  <c r="V31" i="5"/>
  <c r="T35" i="5"/>
  <c r="V35" i="5"/>
  <c r="T39" i="5"/>
  <c r="V39" i="5"/>
  <c r="T46" i="5"/>
  <c r="V46" i="5"/>
  <c r="T54" i="5"/>
  <c r="V54" i="5"/>
  <c r="T62" i="5"/>
  <c r="V62" i="5"/>
  <c r="T70" i="5"/>
  <c r="V70" i="5"/>
  <c r="T78" i="5"/>
  <c r="V78" i="5"/>
  <c r="T86" i="5"/>
  <c r="V86" i="5"/>
  <c r="T20" i="5"/>
  <c r="V20" i="5"/>
  <c r="T28" i="5"/>
  <c r="V28" i="5"/>
  <c r="T36" i="5"/>
  <c r="V36" i="5"/>
  <c r="T43" i="5"/>
  <c r="V43" i="5"/>
  <c r="T51" i="5"/>
  <c r="V51" i="5"/>
  <c r="T59" i="5"/>
  <c r="V59" i="5"/>
  <c r="T67" i="5"/>
  <c r="V67" i="5"/>
  <c r="T75" i="5"/>
  <c r="V75" i="5"/>
  <c r="T83" i="5"/>
  <c r="V83" i="5"/>
  <c r="T10" i="5"/>
  <c r="V10" i="5"/>
  <c r="T18" i="5"/>
  <c r="V18" i="5"/>
  <c r="T30" i="5"/>
  <c r="V30" i="5"/>
  <c r="T38" i="5"/>
  <c r="V38" i="5"/>
  <c r="T49" i="5"/>
  <c r="V49" i="5"/>
  <c r="T61" i="5"/>
  <c r="V61" i="5"/>
  <c r="T73" i="5"/>
  <c r="V73" i="5"/>
  <c r="T81" i="5"/>
  <c r="V81" i="5"/>
  <c r="T89" i="5"/>
  <c r="V89" i="5"/>
  <c r="T65" i="5"/>
  <c r="V65" i="5"/>
  <c r="T18" i="7"/>
  <c r="V18" i="7"/>
  <c r="T26" i="7"/>
  <c r="V26" i="7"/>
  <c r="T34" i="7"/>
  <c r="V34" i="7"/>
  <c r="T42" i="7"/>
  <c r="V42" i="7"/>
  <c r="T50" i="7"/>
  <c r="V50" i="7"/>
  <c r="T58" i="7"/>
  <c r="V58" i="7"/>
  <c r="T66" i="7"/>
  <c r="V66" i="7"/>
  <c r="T5" i="7"/>
  <c r="V5" i="7"/>
  <c r="T7" i="7"/>
  <c r="V7" i="7"/>
  <c r="T9" i="7"/>
  <c r="V9" i="7"/>
  <c r="T11" i="7"/>
  <c r="V11" i="7"/>
  <c r="T13" i="7"/>
  <c r="V13" i="7"/>
  <c r="T16" i="7"/>
  <c r="V16" i="7"/>
  <c r="T19" i="7"/>
  <c r="V19" i="7"/>
  <c r="T21" i="7"/>
  <c r="V21" i="7"/>
  <c r="T24" i="7"/>
  <c r="V24" i="7"/>
  <c r="T27" i="7"/>
  <c r="V27" i="7"/>
  <c r="T29" i="7"/>
  <c r="V29" i="7"/>
  <c r="T32" i="7"/>
  <c r="V32" i="7"/>
  <c r="T35" i="7"/>
  <c r="V35" i="7"/>
  <c r="T37" i="7"/>
  <c r="V37" i="7"/>
  <c r="T40" i="7"/>
  <c r="V40" i="7"/>
  <c r="T43" i="7"/>
  <c r="V43" i="7"/>
  <c r="T45" i="7"/>
  <c r="V45" i="7"/>
  <c r="T48" i="7"/>
  <c r="V48" i="7"/>
  <c r="T51" i="7"/>
  <c r="V51" i="7"/>
  <c r="T53" i="7"/>
  <c r="V53" i="7"/>
  <c r="T56" i="7"/>
  <c r="V56" i="7"/>
  <c r="T59" i="7"/>
  <c r="V59" i="7"/>
  <c r="T61" i="7"/>
  <c r="V61" i="7"/>
  <c r="T64" i="7"/>
  <c r="V64" i="7"/>
  <c r="T67" i="7"/>
  <c r="V67" i="7"/>
  <c r="T69" i="7"/>
  <c r="V69" i="7"/>
  <c r="T71" i="7"/>
  <c r="V71" i="7"/>
  <c r="T73" i="7"/>
  <c r="V73" i="7"/>
  <c r="T75" i="7"/>
  <c r="V75" i="7"/>
  <c r="T77" i="7"/>
  <c r="V77" i="7"/>
  <c r="T79" i="7"/>
  <c r="V79" i="7"/>
  <c r="T81" i="7"/>
  <c r="V81" i="7"/>
  <c r="T83" i="7"/>
  <c r="V83" i="7"/>
  <c r="T85" i="7"/>
  <c r="V85" i="7"/>
  <c r="T87" i="7"/>
  <c r="V87" i="7"/>
  <c r="T89" i="7"/>
  <c r="V89" i="7"/>
  <c r="T91" i="7"/>
  <c r="V91" i="7"/>
  <c r="T93" i="7"/>
  <c r="V93" i="7"/>
  <c r="T95" i="7"/>
  <c r="V95" i="7"/>
  <c r="T97" i="7"/>
  <c r="V97" i="7"/>
  <c r="T100" i="7"/>
  <c r="V100" i="7"/>
  <c r="T106" i="7"/>
  <c r="V106" i="7"/>
  <c r="T104" i="7"/>
  <c r="V104" i="7"/>
  <c r="T101" i="7"/>
  <c r="V101" i="7"/>
  <c r="T99" i="7"/>
  <c r="V99" i="7"/>
  <c r="T110" i="7"/>
  <c r="V110" i="7"/>
  <c r="T22" i="7"/>
  <c r="V22" i="7"/>
  <c r="T30" i="7"/>
  <c r="V30" i="7"/>
  <c r="T38" i="7"/>
  <c r="V38" i="7"/>
  <c r="T46" i="7"/>
  <c r="V46" i="7"/>
  <c r="T54" i="7"/>
  <c r="V54" i="7"/>
  <c r="T62" i="7"/>
  <c r="V62" i="7"/>
  <c r="T4" i="7"/>
  <c r="V4" i="7"/>
  <c r="T6" i="7"/>
  <c r="V6" i="7"/>
  <c r="T8" i="7"/>
  <c r="V8" i="7"/>
  <c r="T10" i="7"/>
  <c r="V10" i="7"/>
  <c r="T12" i="7"/>
  <c r="V12" i="7"/>
  <c r="T17" i="7"/>
  <c r="V17" i="7"/>
  <c r="T20" i="7"/>
  <c r="V20" i="7"/>
  <c r="T23" i="7"/>
  <c r="V23" i="7"/>
  <c r="T25" i="7"/>
  <c r="V25" i="7"/>
  <c r="T28" i="7"/>
  <c r="V28" i="7"/>
  <c r="T31" i="7"/>
  <c r="V31" i="7"/>
  <c r="T33" i="7"/>
  <c r="V33" i="7"/>
  <c r="T36" i="7"/>
  <c r="V36" i="7"/>
  <c r="T39" i="7"/>
  <c r="V39" i="7"/>
  <c r="T41" i="7"/>
  <c r="V41" i="7"/>
  <c r="T44" i="7"/>
  <c r="V44" i="7"/>
  <c r="T47" i="7"/>
  <c r="V47" i="7"/>
  <c r="T49" i="7"/>
  <c r="V49" i="7"/>
  <c r="T52" i="7"/>
  <c r="V52" i="7"/>
  <c r="T55" i="7"/>
  <c r="V55" i="7"/>
  <c r="T57" i="7"/>
  <c r="V57" i="7"/>
  <c r="T60" i="7"/>
  <c r="V60" i="7"/>
  <c r="T63" i="7"/>
  <c r="V63" i="7"/>
  <c r="T65" i="7"/>
  <c r="V65" i="7"/>
  <c r="T68" i="7"/>
  <c r="V68" i="7"/>
  <c r="T70" i="7"/>
  <c r="V70" i="7"/>
  <c r="T72" i="7"/>
  <c r="V72" i="7"/>
  <c r="T74" i="7"/>
  <c r="V74" i="7"/>
  <c r="T76" i="7"/>
  <c r="V76" i="7"/>
  <c r="T78" i="7"/>
  <c r="V78" i="7"/>
  <c r="T80" i="7"/>
  <c r="V80" i="7"/>
  <c r="T82" i="7"/>
  <c r="V82" i="7"/>
  <c r="T84" i="7"/>
  <c r="V84" i="7"/>
  <c r="T86" i="7"/>
  <c r="V86" i="7"/>
  <c r="T88" i="7"/>
  <c r="V88" i="7"/>
  <c r="T90" i="7"/>
  <c r="V90" i="7"/>
  <c r="T92" i="7"/>
  <c r="V92" i="7"/>
  <c r="T94" i="7"/>
  <c r="V94" i="7"/>
  <c r="T98" i="7"/>
  <c r="V98" i="7"/>
  <c r="T105" i="7"/>
  <c r="V105" i="7"/>
  <c r="T102" i="7"/>
  <c r="V102" i="7"/>
  <c r="T103" i="7"/>
  <c r="V103" i="7"/>
  <c r="T109" i="7"/>
  <c r="V109" i="7"/>
  <c r="T108" i="7"/>
  <c r="V108" i="7"/>
  <c r="T107" i="7"/>
  <c r="V107" i="7"/>
  <c r="T96" i="7"/>
  <c r="T15" i="7"/>
  <c r="V15" i="7"/>
  <c r="R3" i="7" l="1"/>
  <c r="P3" i="7"/>
  <c r="N3" i="7"/>
  <c r="L3" i="7"/>
  <c r="J3" i="7"/>
  <c r="H3" i="7"/>
  <c r="F3" i="7"/>
  <c r="D3" i="7"/>
  <c r="V14" i="7" l="1"/>
  <c r="S3" i="7"/>
  <c r="V3" i="7" s="1"/>
  <c r="T3" i="7" l="1"/>
  <c r="V86" i="3"/>
  <c r="V8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R3" i="3"/>
  <c r="P3" i="3"/>
  <c r="N3" i="3"/>
  <c r="L3" i="3"/>
  <c r="J3" i="3"/>
  <c r="H3" i="3"/>
  <c r="F3" i="3"/>
  <c r="D3" i="3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R3" i="6"/>
  <c r="P3" i="6"/>
  <c r="N3" i="6"/>
  <c r="L3" i="6"/>
  <c r="J3" i="6"/>
  <c r="H3" i="6"/>
  <c r="F3" i="6"/>
  <c r="D3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R3" i="5"/>
  <c r="P3" i="5"/>
  <c r="N3" i="5"/>
  <c r="L3" i="5"/>
  <c r="J3" i="5"/>
  <c r="H3" i="5"/>
  <c r="F3" i="5"/>
  <c r="D3" i="5"/>
  <c r="A31" i="6" l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S3" i="6"/>
  <c r="V3" i="6" s="1"/>
  <c r="S3" i="5"/>
  <c r="V3" i="5" s="1"/>
  <c r="V30" i="3"/>
  <c r="V31" i="3"/>
  <c r="V29" i="3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V83" i="3"/>
  <c r="V85" i="3"/>
  <c r="V6" i="3"/>
  <c r="V7" i="3"/>
  <c r="V8" i="3"/>
  <c r="V9" i="3"/>
  <c r="V10" i="3"/>
  <c r="V12" i="3"/>
  <c r="V13" i="3"/>
  <c r="V14" i="3"/>
  <c r="V15" i="3"/>
  <c r="V16" i="3"/>
  <c r="V20" i="3"/>
  <c r="V25" i="3"/>
  <c r="V26" i="3"/>
  <c r="V27" i="3"/>
  <c r="V32" i="3"/>
  <c r="S3" i="3"/>
  <c r="V3" i="3" s="1"/>
  <c r="V33" i="3"/>
  <c r="V34" i="3"/>
  <c r="V37" i="3"/>
  <c r="V38" i="3"/>
  <c r="V39" i="3"/>
  <c r="V40" i="3"/>
  <c r="V41" i="3"/>
  <c r="V44" i="3"/>
  <c r="V45" i="3"/>
  <c r="V46" i="3"/>
  <c r="V47" i="3"/>
  <c r="V48" i="3"/>
  <c r="V50" i="3"/>
  <c r="V52" i="3"/>
  <c r="V53" i="3"/>
  <c r="V54" i="3"/>
  <c r="V55" i="3"/>
  <c r="V56" i="3"/>
  <c r="V58" i="3"/>
  <c r="V59" i="3"/>
  <c r="V60" i="3"/>
  <c r="V61" i="3"/>
  <c r="V62" i="3"/>
  <c r="V63" i="3"/>
  <c r="V65" i="3"/>
  <c r="V66" i="3"/>
  <c r="V67" i="3"/>
  <c r="V69" i="3"/>
  <c r="V70" i="3"/>
  <c r="V71" i="3"/>
  <c r="V72" i="3"/>
  <c r="V73" i="3"/>
  <c r="V74" i="3"/>
  <c r="V75" i="3"/>
  <c r="V76" i="3"/>
  <c r="V78" i="3"/>
  <c r="V79" i="3"/>
  <c r="V81" i="3"/>
  <c r="V82" i="3"/>
  <c r="V87" i="3"/>
  <c r="V88" i="3"/>
  <c r="V89" i="3"/>
  <c r="V90" i="3"/>
  <c r="V91" i="3"/>
  <c r="V93" i="3"/>
  <c r="V94" i="3"/>
  <c r="V96" i="3"/>
  <c r="V97" i="3"/>
  <c r="V100" i="3"/>
  <c r="V101" i="3"/>
  <c r="V102" i="3"/>
  <c r="V103" i="3"/>
  <c r="V104" i="3"/>
  <c r="V105" i="3"/>
  <c r="V106" i="3"/>
  <c r="V107" i="3"/>
  <c r="V108" i="3"/>
  <c r="V109" i="3"/>
  <c r="V110" i="3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R3" i="2"/>
  <c r="P3" i="2"/>
  <c r="N3" i="2"/>
  <c r="L3" i="2"/>
  <c r="J3" i="2"/>
  <c r="H3" i="2"/>
  <c r="F3" i="2"/>
  <c r="D3" i="2"/>
  <c r="A4" i="1"/>
  <c r="A5" i="1" s="1"/>
  <c r="A6" i="1" s="1"/>
  <c r="A7" i="1" s="1"/>
  <c r="A8" i="1" s="1"/>
  <c r="A9" i="1" s="1"/>
  <c r="A10" i="1" s="1"/>
  <c r="A11" i="1" s="1"/>
  <c r="A12" i="1" s="1"/>
  <c r="R3" i="1"/>
  <c r="P3" i="1"/>
  <c r="N3" i="1"/>
  <c r="L3" i="1"/>
  <c r="J3" i="1"/>
  <c r="H3" i="1"/>
  <c r="F3" i="1"/>
  <c r="D3" i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S3" i="1"/>
  <c r="V3" i="1" s="1"/>
  <c r="T3" i="6"/>
  <c r="T3" i="5"/>
  <c r="V35" i="3"/>
  <c r="S3" i="2"/>
  <c r="V3" i="2" s="1"/>
  <c r="V19" i="3"/>
  <c r="V18" i="3"/>
  <c r="V43" i="3"/>
  <c r="V11" i="3"/>
  <c r="V28" i="3"/>
  <c r="V57" i="3"/>
  <c r="T3" i="3"/>
  <c r="V49" i="3"/>
  <c r="V22" i="3"/>
  <c r="V5" i="3"/>
  <c r="V99" i="3"/>
  <c r="V98" i="3"/>
  <c r="V24" i="3"/>
  <c r="V92" i="3"/>
  <c r="V80" i="3"/>
  <c r="V4" i="3"/>
  <c r="V51" i="3"/>
  <c r="V64" i="3"/>
  <c r="V17" i="3"/>
  <c r="V42" i="3"/>
  <c r="V21" i="3"/>
  <c r="V77" i="3"/>
  <c r="V23" i="3"/>
  <c r="V68" i="3"/>
  <c r="V36" i="3"/>
  <c r="V95" i="3"/>
  <c r="T3" i="1" l="1"/>
  <c r="T3" i="2"/>
</calcChain>
</file>

<file path=xl/sharedStrings.xml><?xml version="1.0" encoding="utf-8"?>
<sst xmlns="http://schemas.openxmlformats.org/spreadsheetml/2006/main" count="5227" uniqueCount="617">
  <si>
    <t>Sl No.</t>
  </si>
  <si>
    <t>Reg No.</t>
  </si>
  <si>
    <t>ME 1101(8)</t>
  </si>
  <si>
    <t>MA 1102(8)</t>
  </si>
  <si>
    <t>EC 1101(6)</t>
  </si>
  <si>
    <t>CH-1101(8)</t>
  </si>
  <si>
    <t>CS 1101(6)</t>
  </si>
  <si>
    <t>CS1111(2)</t>
  </si>
  <si>
    <t>CH-1111  (2)</t>
  </si>
  <si>
    <t>EE1111(2)</t>
  </si>
  <si>
    <t>2ND SEM</t>
  </si>
  <si>
    <t xml:space="preserve">1ST </t>
  </si>
  <si>
    <t>T-80</t>
  </si>
  <si>
    <t>EM</t>
  </si>
  <si>
    <t>MATHS-II</t>
  </si>
  <si>
    <t>BASIC EL</t>
  </si>
  <si>
    <t>IC</t>
  </si>
  <si>
    <t>CHEM LAB</t>
  </si>
  <si>
    <t>GP (42)</t>
  </si>
  <si>
    <t>SPI</t>
  </si>
  <si>
    <t>GP (38)</t>
  </si>
  <si>
    <t>CPI</t>
  </si>
  <si>
    <t>PH-1111  (2)</t>
  </si>
  <si>
    <t>PHY LAB</t>
  </si>
  <si>
    <t>PHY</t>
  </si>
  <si>
    <t>PHY-1101(8)</t>
  </si>
  <si>
    <t>Total</t>
  </si>
  <si>
    <t>Faild</t>
  </si>
  <si>
    <t xml:space="preserve"> FAIL </t>
  </si>
  <si>
    <t xml:space="preserve">FAIL </t>
  </si>
  <si>
    <t>PH/CH-1101(8)</t>
  </si>
  <si>
    <t>PHY/CHEM LAB</t>
  </si>
  <si>
    <t>COMP LAB</t>
  </si>
  <si>
    <t>FS</t>
  </si>
  <si>
    <t>CHEM\PHY</t>
  </si>
  <si>
    <t>BE, PHL</t>
  </si>
  <si>
    <t>EM, BE,IC,</t>
  </si>
  <si>
    <t>PH/CH-1111(2)</t>
  </si>
  <si>
    <t>CHEM/PHY</t>
  </si>
  <si>
    <t>PHY/ CHEM</t>
  </si>
  <si>
    <t xml:space="preserve"> </t>
  </si>
  <si>
    <t>16-1-1-001</t>
  </si>
  <si>
    <t>16-1-1-002</t>
  </si>
  <si>
    <t>16-1-1-004</t>
  </si>
  <si>
    <t>16-1-1-005</t>
  </si>
  <si>
    <t>16-1-1-006</t>
  </si>
  <si>
    <t>16-1-1-007</t>
  </si>
  <si>
    <t>16-1-1-008</t>
  </si>
  <si>
    <t>16-1-1-009</t>
  </si>
  <si>
    <t>16-1-1-010</t>
  </si>
  <si>
    <t>16-1-1-011</t>
  </si>
  <si>
    <t>16-1-1-012</t>
  </si>
  <si>
    <t>16-1-1-013</t>
  </si>
  <si>
    <t>16-1-1-014</t>
  </si>
  <si>
    <t>16-1-1-015</t>
  </si>
  <si>
    <t>16-1-1-016</t>
  </si>
  <si>
    <t>16-1-1-017</t>
  </si>
  <si>
    <t>16-1-1-018</t>
  </si>
  <si>
    <t>16-1-1-019</t>
  </si>
  <si>
    <t>16-1-1-020</t>
  </si>
  <si>
    <t>16-1-1-021</t>
  </si>
  <si>
    <t>16-1-1-022</t>
  </si>
  <si>
    <t>16-1-1-023</t>
  </si>
  <si>
    <t>16-1-1-024</t>
  </si>
  <si>
    <t>16-1-1-025</t>
  </si>
  <si>
    <t>16-1-1-026</t>
  </si>
  <si>
    <t>16-1-1-027</t>
  </si>
  <si>
    <t>16-1-1-028</t>
  </si>
  <si>
    <t>16-1-1-029</t>
  </si>
  <si>
    <t>16-1-1-030</t>
  </si>
  <si>
    <t>16-1-1-032</t>
  </si>
  <si>
    <t>16-1-1-033</t>
  </si>
  <si>
    <t>16-1-1-034</t>
  </si>
  <si>
    <t>16-1-1-035</t>
  </si>
  <si>
    <t>16-1-1-036</t>
  </si>
  <si>
    <t>16-1-1-037</t>
  </si>
  <si>
    <t>16-1-1-038</t>
  </si>
  <si>
    <t>16-1-1-039</t>
  </si>
  <si>
    <t>16-1-1-040</t>
  </si>
  <si>
    <t>16-1-1-041</t>
  </si>
  <si>
    <t>16-1-1-042</t>
  </si>
  <si>
    <t>16-1-1-043</t>
  </si>
  <si>
    <t>16-1-1-044</t>
  </si>
  <si>
    <t>16-1-1-045</t>
  </si>
  <si>
    <t>16-1-1-046</t>
  </si>
  <si>
    <t>16-1-1-049</t>
  </si>
  <si>
    <t>16-1-1-050</t>
  </si>
  <si>
    <t>16-1-1-051</t>
  </si>
  <si>
    <t>16-1-1-052</t>
  </si>
  <si>
    <t>16-1-1-053</t>
  </si>
  <si>
    <t>16-1-1-054</t>
  </si>
  <si>
    <t>16-1-1-055</t>
  </si>
  <si>
    <t>16-1-1-056</t>
  </si>
  <si>
    <t>16-1-1-057</t>
  </si>
  <si>
    <t>16-1-1-058</t>
  </si>
  <si>
    <t>16-1-1-059</t>
  </si>
  <si>
    <t>16-1-1-060</t>
  </si>
  <si>
    <t>16-1-1-061</t>
  </si>
  <si>
    <t>16-1-1-062</t>
  </si>
  <si>
    <t>16-1-1-063</t>
  </si>
  <si>
    <t>16-1-1-064</t>
  </si>
  <si>
    <t>16-1-1-065</t>
  </si>
  <si>
    <t>16-1-1-067</t>
  </si>
  <si>
    <t>16-1-1-068</t>
  </si>
  <si>
    <t>16-1-1-069</t>
  </si>
  <si>
    <t>16-1-1-070</t>
  </si>
  <si>
    <t>16-1-1-071</t>
  </si>
  <si>
    <t>16-1-1-072</t>
  </si>
  <si>
    <t>16-1-1-073</t>
  </si>
  <si>
    <t>16-1-1-074</t>
  </si>
  <si>
    <t>16-1-1-076</t>
  </si>
  <si>
    <t>16-1-1-077</t>
  </si>
  <si>
    <t>16-1-1-078</t>
  </si>
  <si>
    <t>16-1-1-079</t>
  </si>
  <si>
    <t>16-1-1-080</t>
  </si>
  <si>
    <t>16-1-1-081</t>
  </si>
  <si>
    <t>16-1-1-082</t>
  </si>
  <si>
    <t>16-1-1-083</t>
  </si>
  <si>
    <t>16-1-1-084</t>
  </si>
  <si>
    <t>16-1-1-085</t>
  </si>
  <si>
    <t>16-1-1-086</t>
  </si>
  <si>
    <t>16-1-1-087</t>
  </si>
  <si>
    <t>16-1-1-088</t>
  </si>
  <si>
    <t>16-1-1-089</t>
  </si>
  <si>
    <t>16-1-1-092</t>
  </si>
  <si>
    <t>16-1-1-093</t>
  </si>
  <si>
    <t>16-1-1-094</t>
  </si>
  <si>
    <t>16-1-1-095</t>
  </si>
  <si>
    <t>16-1-1-096</t>
  </si>
  <si>
    <t>16-1-1-097</t>
  </si>
  <si>
    <t>16-1-1-098</t>
  </si>
  <si>
    <t>16-1-1-099</t>
  </si>
  <si>
    <t>16-1-1-100</t>
  </si>
  <si>
    <t>16-1-1-101</t>
  </si>
  <si>
    <t>16-1-1-102</t>
  </si>
  <si>
    <t>16-1-1-103</t>
  </si>
  <si>
    <t>16-1-1-104</t>
  </si>
  <si>
    <t>16-1-1-105</t>
  </si>
  <si>
    <t>16-1-1-106</t>
  </si>
  <si>
    <t>16-1-1-107</t>
  </si>
  <si>
    <t>16-1-1-108</t>
  </si>
  <si>
    <t>16-1-1-109</t>
  </si>
  <si>
    <t>16-1-2-001</t>
  </si>
  <si>
    <t>16-1-2-002</t>
  </si>
  <si>
    <t>16-1-2-003</t>
  </si>
  <si>
    <t>16-1-2-004</t>
  </si>
  <si>
    <t>16-1-2-005</t>
  </si>
  <si>
    <t>16-1-2-006</t>
  </si>
  <si>
    <t>16-1-2-007</t>
  </si>
  <si>
    <t>16-1-2-008</t>
  </si>
  <si>
    <t>16-1-2-009</t>
  </si>
  <si>
    <t>16-1-2-010</t>
  </si>
  <si>
    <t>16-1-2-011</t>
  </si>
  <si>
    <t>16-1-2-012</t>
  </si>
  <si>
    <t>16-1-2-013</t>
  </si>
  <si>
    <t>16-1-2-014</t>
  </si>
  <si>
    <t>16-1-2-015</t>
  </si>
  <si>
    <t>16-1-2-016</t>
  </si>
  <si>
    <t>16-1-2-017</t>
  </si>
  <si>
    <t>16-1-2-018</t>
  </si>
  <si>
    <t>16-1-2-019</t>
  </si>
  <si>
    <t>16-1-2-020</t>
  </si>
  <si>
    <t>16-1-2-021</t>
  </si>
  <si>
    <t>16-1-2-022</t>
  </si>
  <si>
    <t>16-1-2-024</t>
  </si>
  <si>
    <t>16-1-2-025</t>
  </si>
  <si>
    <t>16-1-2-026</t>
  </si>
  <si>
    <t>16-1-2-027</t>
  </si>
  <si>
    <t>16-1-2-028</t>
  </si>
  <si>
    <t>16-1-2-029</t>
  </si>
  <si>
    <t>16-1-2-030</t>
  </si>
  <si>
    <t>16-1-2-031</t>
  </si>
  <si>
    <t>16-1-2-032</t>
  </si>
  <si>
    <t>16-1-2-033</t>
  </si>
  <si>
    <t>16-1-2-034</t>
  </si>
  <si>
    <t>16-1-2-035</t>
  </si>
  <si>
    <t>16-1-2-036</t>
  </si>
  <si>
    <t>16-1-2-037</t>
  </si>
  <si>
    <t>16-1-2-038</t>
  </si>
  <si>
    <t>16-1-2-039</t>
  </si>
  <si>
    <t>16-1-2-040</t>
  </si>
  <si>
    <t>16-1-2-041</t>
  </si>
  <si>
    <t>16-1-2-042</t>
  </si>
  <si>
    <t>16-1-2-043</t>
  </si>
  <si>
    <t>16-1-2-044</t>
  </si>
  <si>
    <t>16-1-2-045</t>
  </si>
  <si>
    <t>16-1-2-046</t>
  </si>
  <si>
    <t>16-1-2-047</t>
  </si>
  <si>
    <t>16-1-2-048</t>
  </si>
  <si>
    <t>16-1-2-049</t>
  </si>
  <si>
    <t>16-1-2-050</t>
  </si>
  <si>
    <t>16-1-2-051</t>
  </si>
  <si>
    <t>16-1-2-052</t>
  </si>
  <si>
    <t>16-1-2-053</t>
  </si>
  <si>
    <t>16-1-2-054</t>
  </si>
  <si>
    <t>16-1-2-055</t>
  </si>
  <si>
    <t>16-1-2-056</t>
  </si>
  <si>
    <t>16-1-2-057</t>
  </si>
  <si>
    <t>16-1-2-058</t>
  </si>
  <si>
    <t>16-1-2-059</t>
  </si>
  <si>
    <t>16-1-2-060</t>
  </si>
  <si>
    <t>16-1-2-061</t>
  </si>
  <si>
    <t>16-1-2-062</t>
  </si>
  <si>
    <t>16-1-2-063</t>
  </si>
  <si>
    <t>16-1-2-064</t>
  </si>
  <si>
    <t>16-1-2-067</t>
  </si>
  <si>
    <t>16-1-2-068</t>
  </si>
  <si>
    <t>16-1-2-069</t>
  </si>
  <si>
    <t>16-1-2-070</t>
  </si>
  <si>
    <t>16-1-2-071</t>
  </si>
  <si>
    <t>16-1-2-072</t>
  </si>
  <si>
    <t>16-1-2-074</t>
  </si>
  <si>
    <t>16-1-2-076</t>
  </si>
  <si>
    <t>16-1-2-077</t>
  </si>
  <si>
    <t>16-1-2-078</t>
  </si>
  <si>
    <t>16-1-2-079</t>
  </si>
  <si>
    <t>16-1-2-080</t>
  </si>
  <si>
    <t>16-1-2-081</t>
  </si>
  <si>
    <t>16-1-2-082</t>
  </si>
  <si>
    <t>16-1-2-083</t>
  </si>
  <si>
    <t>16-1-2-084</t>
  </si>
  <si>
    <t>16-1-2-085</t>
  </si>
  <si>
    <t>16-1-2-086</t>
  </si>
  <si>
    <t>16-1-2-087</t>
  </si>
  <si>
    <t>16-1-2-088</t>
  </si>
  <si>
    <t>16-1-2-089</t>
  </si>
  <si>
    <t>16-1-2-090</t>
  </si>
  <si>
    <t>16-1-2-091</t>
  </si>
  <si>
    <t>16-1-2-092</t>
  </si>
  <si>
    <t>16-1-2-093</t>
  </si>
  <si>
    <t>16-1-2-094</t>
  </si>
  <si>
    <t>16-1-2-095</t>
  </si>
  <si>
    <t>16-1-2-096</t>
  </si>
  <si>
    <t>16-1-2-098</t>
  </si>
  <si>
    <t>16-1-2-099</t>
  </si>
  <si>
    <t>16-1-2-100</t>
  </si>
  <si>
    <t>16-1-2-101</t>
  </si>
  <si>
    <t>16-1-2-102</t>
  </si>
  <si>
    <t>16-1-2-103</t>
  </si>
  <si>
    <t>16-1-2-104</t>
  </si>
  <si>
    <t>16-1-2-106</t>
  </si>
  <si>
    <t>16-1-2-107</t>
  </si>
  <si>
    <t>16-1-2-108</t>
  </si>
  <si>
    <t>16-1-2-109</t>
  </si>
  <si>
    <t>16-1-2-110</t>
  </si>
  <si>
    <t>16-1-2-111</t>
  </si>
  <si>
    <t>16-1-2-112</t>
  </si>
  <si>
    <t>16-1-2-113</t>
  </si>
  <si>
    <t>16-1-2-114</t>
  </si>
  <si>
    <t>16-1-2-115</t>
  </si>
  <si>
    <t>16-1-2-116</t>
  </si>
  <si>
    <t>16-1-2-117</t>
  </si>
  <si>
    <t>16-1-3-001</t>
  </si>
  <si>
    <t>16-1-3-002</t>
  </si>
  <si>
    <t>16-1-3-003</t>
  </si>
  <si>
    <t>16-1-3-004</t>
  </si>
  <si>
    <t>16-1-3-005</t>
  </si>
  <si>
    <t>16-1-3-006</t>
  </si>
  <si>
    <t>16-1-3-007</t>
  </si>
  <si>
    <t>16-1-3-008</t>
  </si>
  <si>
    <t>16-1-3-009</t>
  </si>
  <si>
    <t>16-1-3-010</t>
  </si>
  <si>
    <t>16-1-3-011</t>
  </si>
  <si>
    <t>16-1-3-012</t>
  </si>
  <si>
    <t>16-1-3-013</t>
  </si>
  <si>
    <t>16-1-3-014</t>
  </si>
  <si>
    <t>16-1-3-015</t>
  </si>
  <si>
    <t>16-1-3-016</t>
  </si>
  <si>
    <t>16-1-3-017</t>
  </si>
  <si>
    <t>16-1-3-018</t>
  </si>
  <si>
    <t>16-1-3-019</t>
  </si>
  <si>
    <t>16-1-3-021</t>
  </si>
  <si>
    <t>16-1-3-022</t>
  </si>
  <si>
    <t>16-1-3-023</t>
  </si>
  <si>
    <t>16-1-3-024</t>
  </si>
  <si>
    <t>16-1-3-025</t>
  </si>
  <si>
    <t>16-1-3-026</t>
  </si>
  <si>
    <t>16-1-3-027</t>
  </si>
  <si>
    <t>16-1-3-028</t>
  </si>
  <si>
    <t>16-1-3-029</t>
  </si>
  <si>
    <t>16-1-3-030</t>
  </si>
  <si>
    <t>16-1-3-032</t>
  </si>
  <si>
    <t>16-1-3-033</t>
  </si>
  <si>
    <t>16-1-3-034</t>
  </si>
  <si>
    <t>16-1-3-035</t>
  </si>
  <si>
    <t>16-1-3-036</t>
  </si>
  <si>
    <t>16-1-3-037</t>
  </si>
  <si>
    <t>16-1-3-038</t>
  </si>
  <si>
    <t>16-1-3-039</t>
  </si>
  <si>
    <t>16-1-3-040</t>
  </si>
  <si>
    <t>16-1-3-041</t>
  </si>
  <si>
    <t>16-1-3-042</t>
  </si>
  <si>
    <t>16-1-3-043</t>
  </si>
  <si>
    <t>16-1-3-044</t>
  </si>
  <si>
    <t>16-1-3-045</t>
  </si>
  <si>
    <t>16-1-3-046</t>
  </si>
  <si>
    <t>16-1-3-047</t>
  </si>
  <si>
    <t>16-1-3-048</t>
  </si>
  <si>
    <t>16-1-3-049</t>
  </si>
  <si>
    <t>16-1-3-050</t>
  </si>
  <si>
    <t>16-1-3-051</t>
  </si>
  <si>
    <t>16-1-3-052</t>
  </si>
  <si>
    <t>16-1-3-053</t>
  </si>
  <si>
    <t>16-1-3-054</t>
  </si>
  <si>
    <t>16-1-3-055</t>
  </si>
  <si>
    <t>16-1-3-056</t>
  </si>
  <si>
    <t>16-1-3-057</t>
  </si>
  <si>
    <t>16-1-3-058</t>
  </si>
  <si>
    <t>16-1-3-059</t>
  </si>
  <si>
    <t>16-1-3-060</t>
  </si>
  <si>
    <t>16-1-3-061</t>
  </si>
  <si>
    <t>16-1-3-062</t>
  </si>
  <si>
    <t>16-1-3-063</t>
  </si>
  <si>
    <t>16-1-3-064</t>
  </si>
  <si>
    <t>16-1-3-065</t>
  </si>
  <si>
    <t>16-1-3-066</t>
  </si>
  <si>
    <t>16-1-3-067</t>
  </si>
  <si>
    <t>16-1-3-068</t>
  </si>
  <si>
    <t>16-1-3-069</t>
  </si>
  <si>
    <t>16-1-3-070</t>
  </si>
  <si>
    <t>16-1-3-071</t>
  </si>
  <si>
    <t>16-1-3-072</t>
  </si>
  <si>
    <t>16-1-3-073</t>
  </si>
  <si>
    <t>16-1-3-074</t>
  </si>
  <si>
    <t>16-1-3-075</t>
  </si>
  <si>
    <t>16-1-3-076</t>
  </si>
  <si>
    <t>16-1-3-077</t>
  </si>
  <si>
    <t>16-1-3-078</t>
  </si>
  <si>
    <t>16-1-3-079</t>
  </si>
  <si>
    <t>16-1-3-080</t>
  </si>
  <si>
    <t>16-1-3-081</t>
  </si>
  <si>
    <t>16-1-3-082</t>
  </si>
  <si>
    <t>16-1-3-083</t>
  </si>
  <si>
    <t>16-1-3-084</t>
  </si>
  <si>
    <t>16-1-3-085</t>
  </si>
  <si>
    <t>16-1-3-086</t>
  </si>
  <si>
    <t>16-1-3-087</t>
  </si>
  <si>
    <t>16-1-3-088</t>
  </si>
  <si>
    <t>16-1-3-090</t>
  </si>
  <si>
    <t>16-1-3-091</t>
  </si>
  <si>
    <t>16-1-3-092</t>
  </si>
  <si>
    <t>16-1-3-093</t>
  </si>
  <si>
    <t>16-1-3-094</t>
  </si>
  <si>
    <t>16-1-3-095</t>
  </si>
  <si>
    <t>16-1-3-096</t>
  </si>
  <si>
    <t>16-1-3-097</t>
  </si>
  <si>
    <t>16-1-3-098</t>
  </si>
  <si>
    <t>16-1-3-099</t>
  </si>
  <si>
    <t>16-1-3-100</t>
  </si>
  <si>
    <t>16-1-3-101</t>
  </si>
  <si>
    <t>16-1-3-102</t>
  </si>
  <si>
    <t>16-1-3-103</t>
  </si>
  <si>
    <t>16-1-3-104</t>
  </si>
  <si>
    <t>16-1-3-105</t>
  </si>
  <si>
    <t>16-1-3-106</t>
  </si>
  <si>
    <t>16-1-3-107</t>
  </si>
  <si>
    <t>16-1-3-108</t>
  </si>
  <si>
    <t>16-1-3-109</t>
  </si>
  <si>
    <t>16-1-3-110</t>
  </si>
  <si>
    <t>16-1-3-111</t>
  </si>
  <si>
    <t>16-1-4-001</t>
  </si>
  <si>
    <t>16-1-4-002</t>
  </si>
  <si>
    <t>16-1-4-003</t>
  </si>
  <si>
    <t>16-1-4-004</t>
  </si>
  <si>
    <t>16-1-4-005</t>
  </si>
  <si>
    <t>16-1-4-006</t>
  </si>
  <si>
    <t>16-1-4-007</t>
  </si>
  <si>
    <t>16-1-4-008</t>
  </si>
  <si>
    <t>16-1-4-009</t>
  </si>
  <si>
    <t>16-1-4-010</t>
  </si>
  <si>
    <t>16-1-4-011</t>
  </si>
  <si>
    <t>16-1-4-012</t>
  </si>
  <si>
    <t>16-1-4-013</t>
  </si>
  <si>
    <t>16-1-4-014</t>
  </si>
  <si>
    <t>16-1-4-015</t>
  </si>
  <si>
    <t>16-1-4-016</t>
  </si>
  <si>
    <t>16-1-4-018</t>
  </si>
  <si>
    <t>16-1-4-019</t>
  </si>
  <si>
    <t>16-1-4-020</t>
  </si>
  <si>
    <t>16-1-4-021</t>
  </si>
  <si>
    <t>16-1-4-022</t>
  </si>
  <si>
    <t>16-1-4-023</t>
  </si>
  <si>
    <t>16-1-4-024</t>
  </si>
  <si>
    <t>16-1-4-025</t>
  </si>
  <si>
    <t>16-1-4-026</t>
  </si>
  <si>
    <t>16-1-4-027</t>
  </si>
  <si>
    <t>16-1-4-028</t>
  </si>
  <si>
    <t>16-1-4-029</t>
  </si>
  <si>
    <t>16-1-4-030</t>
  </si>
  <si>
    <t>16-1-4-031</t>
  </si>
  <si>
    <t>16-1-4-032</t>
  </si>
  <si>
    <t>16-1-4-033</t>
  </si>
  <si>
    <t>16-1-4-034</t>
  </si>
  <si>
    <t>16-1-4-035</t>
  </si>
  <si>
    <t>16-1-4-036</t>
  </si>
  <si>
    <t>16-1-4-037</t>
  </si>
  <si>
    <t>16-1-4-038</t>
  </si>
  <si>
    <t>16-1-4-039</t>
  </si>
  <si>
    <t>16-1-4-040</t>
  </si>
  <si>
    <t>16-1-4-041</t>
  </si>
  <si>
    <t>16-1-4-042</t>
  </si>
  <si>
    <t>16-1-4-043</t>
  </si>
  <si>
    <t>16-1-4-044</t>
  </si>
  <si>
    <t>16-1-4-045</t>
  </si>
  <si>
    <t>16-1-4-046</t>
  </si>
  <si>
    <t>16-1-4-047</t>
  </si>
  <si>
    <t>16-1-4-048</t>
  </si>
  <si>
    <t>16-1-4-049</t>
  </si>
  <si>
    <t>16-1-4-050</t>
  </si>
  <si>
    <t>16-1-4-051</t>
  </si>
  <si>
    <t>16-1-4-052</t>
  </si>
  <si>
    <t>16-1-4-053</t>
  </si>
  <si>
    <t>16-1-4-054</t>
  </si>
  <si>
    <t>16-1-4-055</t>
  </si>
  <si>
    <t>16-1-4-056</t>
  </si>
  <si>
    <t>16-1-4-057</t>
  </si>
  <si>
    <t>16-1-4-058</t>
  </si>
  <si>
    <t>16-1-4-059</t>
  </si>
  <si>
    <t>16-1-4-060</t>
  </si>
  <si>
    <t>16-1-4-061</t>
  </si>
  <si>
    <t>16-1-4-062</t>
  </si>
  <si>
    <t>16-1-4-063</t>
  </si>
  <si>
    <t>16-1-4-064</t>
  </si>
  <si>
    <t>16-1-4-065</t>
  </si>
  <si>
    <t>16-1-4-066</t>
  </si>
  <si>
    <t>16-1-4-067</t>
  </si>
  <si>
    <t>16-1-4-069</t>
  </si>
  <si>
    <t>16-1-4-070</t>
  </si>
  <si>
    <t>16-1-4-071</t>
  </si>
  <si>
    <t>16-1-4-072</t>
  </si>
  <si>
    <t>16-1-4-073</t>
  </si>
  <si>
    <t>16-1-4-074</t>
  </si>
  <si>
    <t>16-1-4-075</t>
  </si>
  <si>
    <t>16-1-4-076</t>
  </si>
  <si>
    <t>16-1-4-077</t>
  </si>
  <si>
    <t>16-1-4-078</t>
  </si>
  <si>
    <t>16-1-4-079</t>
  </si>
  <si>
    <t>16-1-4-080</t>
  </si>
  <si>
    <t>16-1-4-081</t>
  </si>
  <si>
    <t>16-1-4-082</t>
  </si>
  <si>
    <t>16-1-4-083</t>
  </si>
  <si>
    <t>16-1-4-084</t>
  </si>
  <si>
    <t>16-1-4-085</t>
  </si>
  <si>
    <t>16-1-4-086</t>
  </si>
  <si>
    <t>16-1-4-087</t>
  </si>
  <si>
    <t>16-1-4-088</t>
  </si>
  <si>
    <t>16-1-4-089</t>
  </si>
  <si>
    <t>16-1-4-090</t>
  </si>
  <si>
    <t>16-1-4-091</t>
  </si>
  <si>
    <t>16-1-4-093</t>
  </si>
  <si>
    <t>16-1-4-094</t>
  </si>
  <si>
    <t>16-1-4-095</t>
  </si>
  <si>
    <t>16-1-4-096</t>
  </si>
  <si>
    <t>16-1-4-097</t>
  </si>
  <si>
    <t>16-1-4-098</t>
  </si>
  <si>
    <t>16-1-4-099</t>
  </si>
  <si>
    <t>16-1-4-100</t>
  </si>
  <si>
    <t>16-1-4-101</t>
  </si>
  <si>
    <t>16-1-4-102</t>
  </si>
  <si>
    <t>16-1-4-103</t>
  </si>
  <si>
    <t>16-1-4-105</t>
  </si>
  <si>
    <t>16-1-4-106</t>
  </si>
  <si>
    <t>16-1-4-108</t>
  </si>
  <si>
    <t>16-1-4-109</t>
  </si>
  <si>
    <t>16-1-4-110</t>
  </si>
  <si>
    <t>16-1-4-111</t>
  </si>
  <si>
    <t>16-1-4-112</t>
  </si>
  <si>
    <t>16-1-4-113</t>
  </si>
  <si>
    <t>16-1-5-001</t>
  </si>
  <si>
    <t>16-1-5-002</t>
  </si>
  <si>
    <t>16-1-5-003</t>
  </si>
  <si>
    <t>16-1-5-004</t>
  </si>
  <si>
    <t>16-1-5-005</t>
  </si>
  <si>
    <t>16-1-5-006</t>
  </si>
  <si>
    <t>16-1-5-007</t>
  </si>
  <si>
    <t>16-1-5-008</t>
  </si>
  <si>
    <t>16-1-5-009</t>
  </si>
  <si>
    <t>16-1-5-010</t>
  </si>
  <si>
    <t>16-1-5-011</t>
  </si>
  <si>
    <t>16-1-5-012</t>
  </si>
  <si>
    <t>16-1-5-013</t>
  </si>
  <si>
    <t>16-1-5-014</t>
  </si>
  <si>
    <t>16-1-5-015</t>
  </si>
  <si>
    <t>16-1-5-016</t>
  </si>
  <si>
    <t>16-1-5-017</t>
  </si>
  <si>
    <t>16-1-5-018</t>
  </si>
  <si>
    <t>16-1-5-019</t>
  </si>
  <si>
    <t>16-1-5-020</t>
  </si>
  <si>
    <t>16-1-5-021</t>
  </si>
  <si>
    <t>16-1-5-022</t>
  </si>
  <si>
    <t>16-1-5-023</t>
  </si>
  <si>
    <t>16-1-5-024</t>
  </si>
  <si>
    <t>16-1-5-025</t>
  </si>
  <si>
    <t>16-1-5-026</t>
  </si>
  <si>
    <t>16-1-5-027</t>
  </si>
  <si>
    <t>16-1-5-028</t>
  </si>
  <si>
    <t>16-1-5-029</t>
  </si>
  <si>
    <t>16-1-5-030</t>
  </si>
  <si>
    <t>16-1-5-031</t>
  </si>
  <si>
    <t>16-1-5-032</t>
  </si>
  <si>
    <t>16-1-5-033</t>
  </si>
  <si>
    <t>16-1-5-034</t>
  </si>
  <si>
    <t>16-1-5-035</t>
  </si>
  <si>
    <t>16-1-5-036</t>
  </si>
  <si>
    <t>16-1-5-037</t>
  </si>
  <si>
    <t>16-1-5-038</t>
  </si>
  <si>
    <t>16-1-5-039</t>
  </si>
  <si>
    <t>16-1-5-041</t>
  </si>
  <si>
    <t>16-1-5-042</t>
  </si>
  <si>
    <t>16-1-5-043</t>
  </si>
  <si>
    <t>16-1-5-044</t>
  </si>
  <si>
    <t>16-1-5-045</t>
  </si>
  <si>
    <t>16-1-5-046</t>
  </si>
  <si>
    <t>16-1-5-047</t>
  </si>
  <si>
    <t>16-1-5-048</t>
  </si>
  <si>
    <t>16-1-5-049</t>
  </si>
  <si>
    <t>16-1-5-050</t>
  </si>
  <si>
    <t>16-1-5-051</t>
  </si>
  <si>
    <t>16-1-5-052</t>
  </si>
  <si>
    <t>16-1-5-053</t>
  </si>
  <si>
    <t>16-1-5-054</t>
  </si>
  <si>
    <t>16-1-5-055</t>
  </si>
  <si>
    <t>16-1-5-056</t>
  </si>
  <si>
    <t>16-1-5-057</t>
  </si>
  <si>
    <t>16-1-5-058</t>
  </si>
  <si>
    <t>16-1-5-059</t>
  </si>
  <si>
    <t>16-1-5-060</t>
  </si>
  <si>
    <t>16-1-5-061</t>
  </si>
  <si>
    <t>16-1-5-062</t>
  </si>
  <si>
    <t>16-1-5-063</t>
  </si>
  <si>
    <t>16-1-5-064</t>
  </si>
  <si>
    <t>16-1-5-065</t>
  </si>
  <si>
    <t>16-1-5-066</t>
  </si>
  <si>
    <t>16-1-5-067</t>
  </si>
  <si>
    <t>16-1-5-068</t>
  </si>
  <si>
    <t>16-1-5-069</t>
  </si>
  <si>
    <t>16-1-5-070</t>
  </si>
  <si>
    <t>16-1-5-072</t>
  </si>
  <si>
    <t>16-1-5-074</t>
  </si>
  <si>
    <t>16-1-5-075</t>
  </si>
  <si>
    <t>16-1-5-076</t>
  </si>
  <si>
    <t>16-1-5-077</t>
  </si>
  <si>
    <t>16-1-5-078</t>
  </si>
  <si>
    <t>16-1-5-079</t>
  </si>
  <si>
    <t>16-1-5-080</t>
  </si>
  <si>
    <t>16-1-5-081</t>
  </si>
  <si>
    <t>16-1-5-082</t>
  </si>
  <si>
    <t>16-1-5-083</t>
  </si>
  <si>
    <t>16-1-5-084</t>
  </si>
  <si>
    <t>16-1-5-085</t>
  </si>
  <si>
    <t>16-1-5-086</t>
  </si>
  <si>
    <t>16-1-5-087</t>
  </si>
  <si>
    <t>16-1-5-088</t>
  </si>
  <si>
    <t>16-1-5-089</t>
  </si>
  <si>
    <t>16-1-5-090</t>
  </si>
  <si>
    <t>16-1-5-091</t>
  </si>
  <si>
    <t>16-1-6-001</t>
  </si>
  <si>
    <t>16-1-6-002</t>
  </si>
  <si>
    <t>16-1-6-003</t>
  </si>
  <si>
    <t>16-1-6-004</t>
  </si>
  <si>
    <t>16-1-6-005</t>
  </si>
  <si>
    <t>16-1-6-006</t>
  </si>
  <si>
    <t>16-1-6-007</t>
  </si>
  <si>
    <t>16-1-6-008</t>
  </si>
  <si>
    <t>16-1-6-009</t>
  </si>
  <si>
    <t>16-1-6-010</t>
  </si>
  <si>
    <t>16-1-6-011</t>
  </si>
  <si>
    <t>16-1-6-012</t>
  </si>
  <si>
    <t>16-1-6-013</t>
  </si>
  <si>
    <t>16-1-6-014</t>
  </si>
  <si>
    <t>16-1-6-015</t>
  </si>
  <si>
    <t>16-1-6-016</t>
  </si>
  <si>
    <t>16-1-6-017</t>
  </si>
  <si>
    <t>16-1-6-018</t>
  </si>
  <si>
    <t>16-1-6-019</t>
  </si>
  <si>
    <t>16-1-6-020</t>
  </si>
  <si>
    <t>16-1-6-021</t>
  </si>
  <si>
    <t>16-1-6-022</t>
  </si>
  <si>
    <t>16-1-6-023</t>
  </si>
  <si>
    <t>16-1-6-024</t>
  </si>
  <si>
    <t>16-1-6-025</t>
  </si>
  <si>
    <t>16-1-6-026</t>
  </si>
  <si>
    <t>16-1-6-027</t>
  </si>
  <si>
    <t>16-1-6-028</t>
  </si>
  <si>
    <t>16-1-6-029</t>
  </si>
  <si>
    <t>16-1-6-030</t>
  </si>
  <si>
    <t>16-1-6-031</t>
  </si>
  <si>
    <t>16-1-6-032</t>
  </si>
  <si>
    <t>16-1-6-033</t>
  </si>
  <si>
    <t>16-1-6-034</t>
  </si>
  <si>
    <t>16-1-6-036</t>
  </si>
  <si>
    <t>16-1-6-037</t>
  </si>
  <si>
    <t>16-1-6-038</t>
  </si>
  <si>
    <t>16-1-6-039</t>
  </si>
  <si>
    <t>16-1-6-040</t>
  </si>
  <si>
    <t>16-1-6-041</t>
  </si>
  <si>
    <t>16-1-6-042</t>
  </si>
  <si>
    <t>16-1-6-043</t>
  </si>
  <si>
    <t>16-1-6-044</t>
  </si>
  <si>
    <t>16-1-6-045</t>
  </si>
  <si>
    <t>16-1-6-047</t>
  </si>
  <si>
    <t>16-1-6-048</t>
  </si>
  <si>
    <t>12-1-3-095</t>
  </si>
  <si>
    <t>12-1-3-100</t>
  </si>
  <si>
    <t>BB</t>
  </si>
  <si>
    <t>CC</t>
  </si>
  <si>
    <t>DD</t>
  </si>
  <si>
    <t>BC</t>
  </si>
  <si>
    <t xml:space="preserve">ES LAB </t>
  </si>
  <si>
    <t>F</t>
  </si>
  <si>
    <t>AA</t>
  </si>
  <si>
    <t>CD</t>
  </si>
  <si>
    <t>AB</t>
  </si>
  <si>
    <t xml:space="preserve"> PHYSICS</t>
  </si>
  <si>
    <t>I</t>
  </si>
  <si>
    <t xml:space="preserve">PHYSICS </t>
  </si>
  <si>
    <t>B ELECT.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</si>
</sst>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6"/>
      <name val="Bookman Old Style"/>
      <family val="1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9"/>
      <name val="Bookman Old Style"/>
      <family val="1"/>
    </font>
    <font>
      <sz val="12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sz val="14"/>
      <color rgb="FFFF0000"/>
      <name val="Bookman Old Style"/>
      <family val="1"/>
    </font>
    <font>
      <sz val="18"/>
      <color theme="1"/>
      <name val="Bookman Old Style"/>
      <family val="1"/>
    </font>
    <font>
      <sz val="18"/>
      <name val="Bookman Old Style"/>
      <family val="1"/>
    </font>
    <font>
      <b/>
      <sz val="18"/>
      <color theme="1"/>
      <name val="Bookman Old Style"/>
      <family val="1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rgb="FF00206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rgb="FF002060"/>
      </top>
      <bottom/>
      <diagonal/>
    </border>
    <border>
      <left style="thin">
        <color theme="1"/>
      </left>
      <right style="thin">
        <color theme="1"/>
      </right>
      <top style="thin">
        <color rgb="FF00206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/>
    <xf numFmtId="0" fontId="4" fillId="2" borderId="4" xfId="0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/>
    <xf numFmtId="0" fontId="4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1" fillId="3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2" fillId="0" borderId="4" xfId="0" applyFont="1" applyBorder="1" applyAlignment="1">
      <alignment horizontal="center"/>
    </xf>
    <xf numFmtId="4" fontId="13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4" fontId="13" fillId="2" borderId="5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3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2" fontId="12" fillId="2" borderId="17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4" fontId="13" fillId="2" borderId="17" xfId="0" applyNumberFormat="1" applyFont="1" applyFill="1" applyBorder="1" applyAlignment="1">
      <alignment horizontal="center" vertical="center"/>
    </xf>
    <xf numFmtId="0" fontId="8" fillId="0" borderId="17" xfId="0" applyFont="1" applyBorder="1"/>
    <xf numFmtId="0" fontId="14" fillId="2" borderId="17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tabSelected="1" view="pageBreakPreview" zoomScale="64" zoomScaleNormal="69" zoomScaleSheetLayoutView="64" zoomScalePageLayoutView="6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U1" sqref="A1:XFD1"/>
    </sheetView>
  </sheetViews>
  <sheetFormatPr defaultColWidth="0.140625" defaultRowHeight="15" x14ac:dyDescent="0.25"/>
  <cols>
    <col min="1" max="1" width="10.42578125" customWidth="1"/>
    <col min="2" max="2" width="21.85546875" customWidth="1"/>
    <col min="3" max="3" width="10.85546875" customWidth="1"/>
    <col min="4" max="4" width="11.140625" customWidth="1"/>
    <col min="5" max="5" width="10.140625" customWidth="1"/>
    <col min="6" max="6" width="10.85546875" customWidth="1"/>
    <col min="7" max="7" width="10.7109375" customWidth="1"/>
    <col min="8" max="8" width="11.42578125" customWidth="1"/>
    <col min="9" max="9" width="8.85546875" customWidth="1"/>
    <col min="10" max="10" width="12.42578125" customWidth="1"/>
    <col min="11" max="11" width="10.140625" customWidth="1"/>
    <col min="12" max="12" width="10.28515625" customWidth="1"/>
    <col min="13" max="13" width="10.42578125" customWidth="1"/>
    <col min="14" max="14" width="11.28515625" customWidth="1"/>
    <col min="15" max="15" width="12" customWidth="1"/>
    <col min="16" max="16" width="11" customWidth="1"/>
    <col min="17" max="17" width="10.140625" customWidth="1"/>
    <col min="18" max="18" width="8.85546875" customWidth="1"/>
    <col min="19" max="19" width="11.85546875" customWidth="1"/>
    <col min="20" max="20" width="11.42578125" customWidth="1"/>
    <col min="21" max="21" width="9.42578125" style="107" customWidth="1"/>
    <col min="22" max="22" width="12.5703125" customWidth="1"/>
    <col min="23" max="23" width="24.85546875" customWidth="1"/>
    <col min="24" max="24" width="10.7109375" customWidth="1"/>
    <col min="25" max="25" width="5.28515625" customWidth="1"/>
    <col min="26" max="26" width="9.140625" customWidth="1"/>
    <col min="27" max="27" width="11.28515625" customWidth="1"/>
    <col min="28" max="28" width="9" customWidth="1"/>
    <col min="29" max="29" width="9.140625" customWidth="1"/>
    <col min="30" max="30" width="9.85546875" customWidth="1"/>
    <col min="31" max="31" width="8.7109375" customWidth="1"/>
    <col min="32" max="32" width="9.42578125" customWidth="1"/>
    <col min="33" max="33" width="9.5703125" customWidth="1"/>
    <col min="34" max="34" width="10.85546875" customWidth="1"/>
    <col min="35" max="35" width="11" customWidth="1"/>
    <col min="36" max="36" width="14.7109375" customWidth="1"/>
    <col min="37" max="37" width="15.140625" customWidth="1"/>
    <col min="38" max="38" width="10.5703125" customWidth="1"/>
    <col min="39" max="39" width="9.140625" customWidth="1"/>
    <col min="40" max="40" width="8.5703125" customWidth="1"/>
    <col min="41" max="41" width="9.5703125" customWidth="1"/>
    <col min="42" max="43" width="9.42578125" customWidth="1"/>
    <col min="44" max="44" width="10.140625" customWidth="1"/>
    <col min="45" max="45" width="11.28515625" customWidth="1"/>
    <col min="46" max="46" width="9.42578125" customWidth="1"/>
    <col min="47" max="47" width="7.7109375" customWidth="1"/>
    <col min="48" max="48" width="7.28515625" customWidth="1"/>
    <col min="50" max="50" width="8.5703125" customWidth="1"/>
    <col min="52" max="52" width="6" customWidth="1"/>
    <col min="53" max="54" width="3.42578125" customWidth="1"/>
    <col min="56" max="56" width="4.5703125" customWidth="1"/>
  </cols>
  <sheetData>
    <row r="1" spans="1:23" ht="36.75" customHeight="1" thickBot="1" x14ac:dyDescent="0.3">
      <c r="A1" s="108" t="s">
        <v>0</v>
      </c>
      <c r="B1" s="108" t="s">
        <v>1</v>
      </c>
      <c r="C1" s="111" t="s">
        <v>2</v>
      </c>
      <c r="D1" s="112"/>
      <c r="E1" s="112" t="s">
        <v>3</v>
      </c>
      <c r="F1" s="112"/>
      <c r="G1" s="112" t="s">
        <v>4</v>
      </c>
      <c r="H1" s="112"/>
      <c r="I1" s="112" t="s">
        <v>5</v>
      </c>
      <c r="J1" s="112"/>
      <c r="K1" s="112" t="s">
        <v>6</v>
      </c>
      <c r="L1" s="112"/>
      <c r="M1" s="112" t="s">
        <v>7</v>
      </c>
      <c r="N1" s="112"/>
      <c r="O1" s="117" t="s">
        <v>8</v>
      </c>
      <c r="P1" s="117"/>
      <c r="Q1" s="112" t="s">
        <v>9</v>
      </c>
      <c r="R1" s="112"/>
      <c r="S1" s="114" t="s">
        <v>10</v>
      </c>
      <c r="T1" s="115"/>
      <c r="U1" s="105" t="s">
        <v>11</v>
      </c>
      <c r="V1" s="104" t="s">
        <v>12</v>
      </c>
      <c r="W1" s="43" t="s">
        <v>26</v>
      </c>
    </row>
    <row r="2" spans="1:23" ht="39.75" customHeight="1" thickBot="1" x14ac:dyDescent="0.3">
      <c r="A2" s="109"/>
      <c r="B2" s="110"/>
      <c r="C2" s="116" t="s">
        <v>13</v>
      </c>
      <c r="D2" s="113"/>
      <c r="E2" s="113" t="s">
        <v>14</v>
      </c>
      <c r="F2" s="113"/>
      <c r="G2" s="113" t="s">
        <v>15</v>
      </c>
      <c r="H2" s="113"/>
      <c r="I2" s="113" t="s">
        <v>39</v>
      </c>
      <c r="J2" s="113"/>
      <c r="K2" s="113" t="s">
        <v>16</v>
      </c>
      <c r="L2" s="113"/>
      <c r="M2" s="113" t="s">
        <v>32</v>
      </c>
      <c r="N2" s="113"/>
      <c r="O2" s="113" t="s">
        <v>17</v>
      </c>
      <c r="P2" s="113"/>
      <c r="Q2" s="113" t="s">
        <v>608</v>
      </c>
      <c r="R2" s="113"/>
      <c r="S2" s="28" t="s">
        <v>18</v>
      </c>
      <c r="T2" s="88" t="s">
        <v>19</v>
      </c>
      <c r="U2" s="105" t="s">
        <v>20</v>
      </c>
      <c r="V2" s="104" t="s">
        <v>21</v>
      </c>
      <c r="W2" s="44" t="s">
        <v>27</v>
      </c>
    </row>
    <row r="3" spans="1:23" ht="24" customHeight="1" x14ac:dyDescent="0.25">
      <c r="A3" s="29">
        <v>1</v>
      </c>
      <c r="B3" s="9" t="s">
        <v>41</v>
      </c>
      <c r="C3" s="6" t="s">
        <v>604</v>
      </c>
      <c r="D3" s="5">
        <f t="shared" ref="D3:R3" si="0">IF(C3="AA",10, IF(C3="AB",9, IF(C3="BB",8, IF(C3="BC",7,IF(C3="CC",6, IF(C3="CD",5, IF(C3="DD",4,IF(C3="F",0))))))))</f>
        <v>8</v>
      </c>
      <c r="E3" s="6" t="s">
        <v>612</v>
      </c>
      <c r="F3" s="5">
        <f t="shared" si="0"/>
        <v>9</v>
      </c>
      <c r="G3" s="6" t="s">
        <v>610</v>
      </c>
      <c r="H3" s="5">
        <f t="shared" si="0"/>
        <v>10</v>
      </c>
      <c r="I3" s="6" t="s">
        <v>610</v>
      </c>
      <c r="J3" s="5">
        <f t="shared" si="0"/>
        <v>10</v>
      </c>
      <c r="K3" s="6" t="s">
        <v>610</v>
      </c>
      <c r="L3" s="5">
        <f t="shared" si="0"/>
        <v>10</v>
      </c>
      <c r="M3" s="6" t="s">
        <v>610</v>
      </c>
      <c r="N3" s="5">
        <f t="shared" si="0"/>
        <v>10</v>
      </c>
      <c r="O3" s="6" t="s">
        <v>612</v>
      </c>
      <c r="P3" s="5">
        <f t="shared" si="0"/>
        <v>9</v>
      </c>
      <c r="Q3" s="6" t="s">
        <v>610</v>
      </c>
      <c r="R3" s="5">
        <f t="shared" si="0"/>
        <v>10</v>
      </c>
      <c r="S3" s="6">
        <f>(D3*8+F3*8+H3*6+J3*8+L3*6+N3*2+P3*2+R3*2)</f>
        <v>394</v>
      </c>
      <c r="T3" s="89">
        <f>(S3/42)</f>
        <v>9.3809523809523814</v>
      </c>
      <c r="U3" s="90">
        <v>347</v>
      </c>
      <c r="V3" s="46">
        <f>(S3+U3)/80</f>
        <v>9.2624999999999993</v>
      </c>
      <c r="W3" s="45"/>
    </row>
    <row r="4" spans="1:23" ht="24" customHeight="1" x14ac:dyDescent="0.25">
      <c r="A4" s="3">
        <f>A3+1</f>
        <v>2</v>
      </c>
      <c r="B4" s="9" t="s">
        <v>42</v>
      </c>
      <c r="C4" s="6" t="s">
        <v>605</v>
      </c>
      <c r="D4" s="5">
        <f t="shared" ref="D4:D66" si="1">IF(C4="AA",10, IF(C4="AB",9, IF(C4="BB",8, IF(C4="BC",7,IF(C4="CC",6, IF(C4="CD",5, IF(C4="DD",4,IF(C4="F",0))))))))</f>
        <v>6</v>
      </c>
      <c r="E4" s="6" t="s">
        <v>604</v>
      </c>
      <c r="F4" s="5">
        <f t="shared" ref="F4:F66" si="2">IF(E4="AA",10, IF(E4="AB",9, IF(E4="BB",8, IF(E4="BC",7,IF(E4="CC",6, IF(E4="CD",5, IF(E4="DD",4,IF(E4="F",0))))))))</f>
        <v>8</v>
      </c>
      <c r="G4" s="6" t="s">
        <v>604</v>
      </c>
      <c r="H4" s="5">
        <f t="shared" ref="H4:H66" si="3">IF(G4="AA",10, IF(G4="AB",9, IF(G4="BB",8, IF(G4="BC",7,IF(G4="CC",6, IF(G4="CD",5, IF(G4="DD",4,IF(G4="F",0))))))))</f>
        <v>8</v>
      </c>
      <c r="I4" s="6" t="s">
        <v>604</v>
      </c>
      <c r="J4" s="5">
        <f t="shared" ref="J4:J66" si="4">IF(I4="AA",10, IF(I4="AB",9, IF(I4="BB",8, IF(I4="BC",7,IF(I4="CC",6, IF(I4="CD",5, IF(I4="DD",4,IF(I4="F",0))))))))</f>
        <v>8</v>
      </c>
      <c r="K4" s="6" t="s">
        <v>610</v>
      </c>
      <c r="L4" s="5">
        <f t="shared" ref="L4:L66" si="5">IF(K4="AA",10, IF(K4="AB",9, IF(K4="BB",8, IF(K4="BC",7,IF(K4="CC",6, IF(K4="CD",5, IF(K4="DD",4,IF(K4="F",0))))))))</f>
        <v>10</v>
      </c>
      <c r="M4" s="6" t="s">
        <v>610</v>
      </c>
      <c r="N4" s="5">
        <f t="shared" ref="N4:N66" si="6">IF(M4="AA",10, IF(M4="AB",9, IF(M4="BB",8, IF(M4="BC",7,IF(M4="CC",6, IF(M4="CD",5, IF(M4="DD",4,IF(M4="F",0))))))))</f>
        <v>10</v>
      </c>
      <c r="O4" s="6" t="s">
        <v>604</v>
      </c>
      <c r="P4" s="5">
        <f t="shared" ref="P4:P66" si="7">IF(O4="AA",10, IF(O4="AB",9, IF(O4="BB",8, IF(O4="BC",7,IF(O4="CC",6, IF(O4="CD",5, IF(O4="DD",4,IF(O4="F",0))))))))</f>
        <v>8</v>
      </c>
      <c r="Q4" s="6" t="s">
        <v>610</v>
      </c>
      <c r="R4" s="5">
        <f t="shared" ref="R4:R66" si="8">IF(Q4="AA",10, IF(Q4="AB",9, IF(Q4="BB",8, IF(Q4="BC",7,IF(Q4="CC",6, IF(Q4="CD",5, IF(Q4="DD",4,IF(Q4="F",0))))))))</f>
        <v>10</v>
      </c>
      <c r="S4" s="6">
        <f t="shared" ref="S4:S66" si="9">(D4*8+F4*8+H4*6+J4*8+L4*6+N4*2+P4*2+R4*2)</f>
        <v>340</v>
      </c>
      <c r="T4" s="89">
        <f t="shared" ref="T4:T66" si="10">(S4/42)</f>
        <v>8.0952380952380949</v>
      </c>
      <c r="U4" s="90">
        <v>315</v>
      </c>
      <c r="V4" s="46">
        <f t="shared" ref="V4:V67" si="11">(S4+U4)/80</f>
        <v>8.1875</v>
      </c>
      <c r="W4" s="46"/>
    </row>
    <row r="5" spans="1:23" ht="24" customHeight="1" x14ac:dyDescent="0.25">
      <c r="A5" s="3">
        <f t="shared" ref="A5:A23" si="12">A4+1</f>
        <v>3</v>
      </c>
      <c r="B5" s="9" t="s">
        <v>43</v>
      </c>
      <c r="C5" s="98" t="s">
        <v>609</v>
      </c>
      <c r="D5" s="5">
        <f t="shared" si="1"/>
        <v>0</v>
      </c>
      <c r="E5" s="98" t="s">
        <v>609</v>
      </c>
      <c r="F5" s="5">
        <f t="shared" si="2"/>
        <v>0</v>
      </c>
      <c r="G5" s="6" t="s">
        <v>607</v>
      </c>
      <c r="H5" s="5">
        <f t="shared" si="3"/>
        <v>7</v>
      </c>
      <c r="I5" s="98" t="s">
        <v>609</v>
      </c>
      <c r="J5" s="5">
        <f t="shared" si="4"/>
        <v>0</v>
      </c>
      <c r="K5" s="6" t="s">
        <v>611</v>
      </c>
      <c r="L5" s="5">
        <f t="shared" si="5"/>
        <v>5</v>
      </c>
      <c r="M5" s="6" t="s">
        <v>612</v>
      </c>
      <c r="N5" s="5">
        <f t="shared" si="6"/>
        <v>9</v>
      </c>
      <c r="O5" s="6" t="s">
        <v>604</v>
      </c>
      <c r="P5" s="5">
        <f t="shared" si="7"/>
        <v>8</v>
      </c>
      <c r="Q5" s="6" t="s">
        <v>604</v>
      </c>
      <c r="R5" s="5">
        <f t="shared" si="8"/>
        <v>8</v>
      </c>
      <c r="S5" s="6">
        <f t="shared" si="9"/>
        <v>122</v>
      </c>
      <c r="T5" s="89">
        <f t="shared" si="10"/>
        <v>2.9047619047619047</v>
      </c>
      <c r="U5" s="91">
        <v>160</v>
      </c>
      <c r="V5" s="46">
        <f t="shared" si="11"/>
        <v>3.5249999999999999</v>
      </c>
      <c r="W5" s="46"/>
    </row>
    <row r="6" spans="1:23" ht="24" customHeight="1" x14ac:dyDescent="0.25">
      <c r="A6" s="3">
        <f t="shared" si="12"/>
        <v>4</v>
      </c>
      <c r="B6" s="9" t="s">
        <v>44</v>
      </c>
      <c r="C6" s="98" t="s">
        <v>609</v>
      </c>
      <c r="D6" s="5">
        <f t="shared" si="1"/>
        <v>0</v>
      </c>
      <c r="E6" s="6" t="s">
        <v>607</v>
      </c>
      <c r="F6" s="5">
        <f t="shared" si="2"/>
        <v>7</v>
      </c>
      <c r="G6" s="6" t="s">
        <v>607</v>
      </c>
      <c r="H6" s="5">
        <f t="shared" si="3"/>
        <v>7</v>
      </c>
      <c r="I6" s="6" t="s">
        <v>605</v>
      </c>
      <c r="J6" s="5">
        <f t="shared" si="4"/>
        <v>6</v>
      </c>
      <c r="K6" s="6" t="s">
        <v>611</v>
      </c>
      <c r="L6" s="5">
        <f t="shared" si="5"/>
        <v>5</v>
      </c>
      <c r="M6" s="6" t="s">
        <v>612</v>
      </c>
      <c r="N6" s="5">
        <f t="shared" si="6"/>
        <v>9</v>
      </c>
      <c r="O6" s="6" t="s">
        <v>612</v>
      </c>
      <c r="P6" s="5">
        <f t="shared" si="7"/>
        <v>9</v>
      </c>
      <c r="Q6" s="6" t="s">
        <v>612</v>
      </c>
      <c r="R6" s="5">
        <f t="shared" si="8"/>
        <v>9</v>
      </c>
      <c r="S6" s="6">
        <f t="shared" si="9"/>
        <v>230</v>
      </c>
      <c r="T6" s="89">
        <f t="shared" si="10"/>
        <v>5.4761904761904763</v>
      </c>
      <c r="U6" s="90">
        <v>259</v>
      </c>
      <c r="V6" s="46">
        <f t="shared" si="11"/>
        <v>6.1124999999999998</v>
      </c>
      <c r="W6" s="46"/>
    </row>
    <row r="7" spans="1:23" ht="24" customHeight="1" x14ac:dyDescent="0.25">
      <c r="A7" s="3">
        <f t="shared" si="12"/>
        <v>5</v>
      </c>
      <c r="B7" s="9" t="s">
        <v>45</v>
      </c>
      <c r="C7" s="6" t="s">
        <v>606</v>
      </c>
      <c r="D7" s="5">
        <f t="shared" si="1"/>
        <v>4</v>
      </c>
      <c r="E7" s="6" t="s">
        <v>605</v>
      </c>
      <c r="F7" s="5">
        <f t="shared" si="2"/>
        <v>6</v>
      </c>
      <c r="G7" s="6" t="s">
        <v>605</v>
      </c>
      <c r="H7" s="5">
        <f t="shared" si="3"/>
        <v>6</v>
      </c>
      <c r="I7" s="6" t="s">
        <v>612</v>
      </c>
      <c r="J7" s="5">
        <f t="shared" si="4"/>
        <v>9</v>
      </c>
      <c r="K7" s="6" t="s">
        <v>605</v>
      </c>
      <c r="L7" s="5">
        <f t="shared" si="5"/>
        <v>6</v>
      </c>
      <c r="M7" s="6" t="s">
        <v>610</v>
      </c>
      <c r="N7" s="5">
        <f t="shared" si="6"/>
        <v>10</v>
      </c>
      <c r="O7" s="6" t="s">
        <v>612</v>
      </c>
      <c r="P7" s="5">
        <f t="shared" si="7"/>
        <v>9</v>
      </c>
      <c r="Q7" s="6" t="s">
        <v>610</v>
      </c>
      <c r="R7" s="5">
        <f t="shared" si="8"/>
        <v>10</v>
      </c>
      <c r="S7" s="6">
        <f t="shared" si="9"/>
        <v>282</v>
      </c>
      <c r="T7" s="89">
        <f t="shared" si="10"/>
        <v>6.7142857142857144</v>
      </c>
      <c r="U7" s="90">
        <v>284</v>
      </c>
      <c r="V7" s="46">
        <f t="shared" si="11"/>
        <v>7.0750000000000002</v>
      </c>
      <c r="W7" s="46"/>
    </row>
    <row r="8" spans="1:23" ht="24" customHeight="1" x14ac:dyDescent="0.25">
      <c r="A8" s="3">
        <f t="shared" si="12"/>
        <v>6</v>
      </c>
      <c r="B8" s="9" t="s">
        <v>46</v>
      </c>
      <c r="C8" s="6" t="s">
        <v>611</v>
      </c>
      <c r="D8" s="5">
        <f t="shared" si="1"/>
        <v>5</v>
      </c>
      <c r="E8" s="98" t="s">
        <v>609</v>
      </c>
      <c r="F8" s="5">
        <f t="shared" si="2"/>
        <v>0</v>
      </c>
      <c r="G8" s="98" t="s">
        <v>609</v>
      </c>
      <c r="H8" s="5">
        <f t="shared" si="3"/>
        <v>0</v>
      </c>
      <c r="I8" s="98" t="s">
        <v>609</v>
      </c>
      <c r="J8" s="5">
        <f t="shared" si="4"/>
        <v>0</v>
      </c>
      <c r="K8" s="6" t="s">
        <v>607</v>
      </c>
      <c r="L8" s="5">
        <f t="shared" si="5"/>
        <v>7</v>
      </c>
      <c r="M8" s="6" t="s">
        <v>607</v>
      </c>
      <c r="N8" s="5">
        <f t="shared" si="6"/>
        <v>7</v>
      </c>
      <c r="O8" s="6" t="s">
        <v>604</v>
      </c>
      <c r="P8" s="5">
        <f t="shared" si="7"/>
        <v>8</v>
      </c>
      <c r="Q8" s="98" t="s">
        <v>609</v>
      </c>
      <c r="R8" s="5">
        <f t="shared" si="8"/>
        <v>0</v>
      </c>
      <c r="S8" s="6">
        <f t="shared" si="9"/>
        <v>112</v>
      </c>
      <c r="T8" s="89">
        <f t="shared" si="10"/>
        <v>2.6666666666666665</v>
      </c>
      <c r="U8" s="91">
        <v>218</v>
      </c>
      <c r="V8" s="46">
        <f t="shared" si="11"/>
        <v>4.125</v>
      </c>
      <c r="W8" s="46"/>
    </row>
    <row r="9" spans="1:23" ht="24" customHeight="1" x14ac:dyDescent="0.25">
      <c r="A9" s="3">
        <f t="shared" si="12"/>
        <v>7</v>
      </c>
      <c r="B9" s="9" t="s">
        <v>47</v>
      </c>
      <c r="C9" s="6" t="s">
        <v>612</v>
      </c>
      <c r="D9" s="5">
        <f t="shared" si="1"/>
        <v>9</v>
      </c>
      <c r="E9" s="6" t="s">
        <v>607</v>
      </c>
      <c r="F9" s="5">
        <f t="shared" si="2"/>
        <v>7</v>
      </c>
      <c r="G9" s="6" t="s">
        <v>610</v>
      </c>
      <c r="H9" s="5">
        <f t="shared" si="3"/>
        <v>10</v>
      </c>
      <c r="I9" s="6" t="s">
        <v>604</v>
      </c>
      <c r="J9" s="5">
        <f t="shared" si="4"/>
        <v>8</v>
      </c>
      <c r="K9" s="6" t="s">
        <v>610</v>
      </c>
      <c r="L9" s="5">
        <f t="shared" si="5"/>
        <v>10</v>
      </c>
      <c r="M9" s="6" t="s">
        <v>612</v>
      </c>
      <c r="N9" s="5">
        <f t="shared" si="6"/>
        <v>9</v>
      </c>
      <c r="O9" s="6" t="s">
        <v>612</v>
      </c>
      <c r="P9" s="5">
        <f t="shared" si="7"/>
        <v>9</v>
      </c>
      <c r="Q9" s="6" t="s">
        <v>612</v>
      </c>
      <c r="R9" s="5">
        <f t="shared" si="8"/>
        <v>9</v>
      </c>
      <c r="S9" s="6">
        <f t="shared" si="9"/>
        <v>366</v>
      </c>
      <c r="T9" s="89">
        <f t="shared" si="10"/>
        <v>8.7142857142857135</v>
      </c>
      <c r="U9" s="90">
        <v>322</v>
      </c>
      <c r="V9" s="46">
        <f t="shared" si="11"/>
        <v>8.6</v>
      </c>
      <c r="W9" s="46"/>
    </row>
    <row r="10" spans="1:23" ht="24" customHeight="1" x14ac:dyDescent="0.25">
      <c r="A10" s="3">
        <f t="shared" si="12"/>
        <v>8</v>
      </c>
      <c r="B10" s="9" t="s">
        <v>48</v>
      </c>
      <c r="C10" s="6" t="s">
        <v>606</v>
      </c>
      <c r="D10" s="5">
        <f t="shared" si="1"/>
        <v>4</v>
      </c>
      <c r="E10" s="6" t="s">
        <v>606</v>
      </c>
      <c r="F10" s="5">
        <f t="shared" si="2"/>
        <v>4</v>
      </c>
      <c r="G10" s="98" t="s">
        <v>609</v>
      </c>
      <c r="H10" s="5">
        <f t="shared" si="3"/>
        <v>0</v>
      </c>
      <c r="I10" s="6" t="s">
        <v>606</v>
      </c>
      <c r="J10" s="5">
        <f t="shared" si="4"/>
        <v>4</v>
      </c>
      <c r="K10" s="6" t="s">
        <v>611</v>
      </c>
      <c r="L10" s="5">
        <f t="shared" si="5"/>
        <v>5</v>
      </c>
      <c r="M10" s="6" t="s">
        <v>612</v>
      </c>
      <c r="N10" s="5">
        <f t="shared" si="6"/>
        <v>9</v>
      </c>
      <c r="O10" s="6" t="s">
        <v>612</v>
      </c>
      <c r="P10" s="5">
        <f t="shared" si="7"/>
        <v>9</v>
      </c>
      <c r="Q10" s="6" t="s">
        <v>604</v>
      </c>
      <c r="R10" s="5">
        <f t="shared" si="8"/>
        <v>8</v>
      </c>
      <c r="S10" s="6">
        <f t="shared" si="9"/>
        <v>178</v>
      </c>
      <c r="T10" s="89">
        <f t="shared" si="10"/>
        <v>4.2380952380952381</v>
      </c>
      <c r="U10" s="90">
        <v>224</v>
      </c>
      <c r="V10" s="46">
        <f t="shared" si="11"/>
        <v>5.0250000000000004</v>
      </c>
      <c r="W10" s="46"/>
    </row>
    <row r="11" spans="1:23" ht="24" customHeight="1" x14ac:dyDescent="0.25">
      <c r="A11" s="3">
        <f t="shared" si="12"/>
        <v>9</v>
      </c>
      <c r="B11" s="9" t="s">
        <v>49</v>
      </c>
      <c r="C11" s="6" t="s">
        <v>612</v>
      </c>
      <c r="D11" s="5">
        <f t="shared" si="1"/>
        <v>9</v>
      </c>
      <c r="E11" s="6" t="s">
        <v>612</v>
      </c>
      <c r="F11" s="5">
        <f t="shared" si="2"/>
        <v>9</v>
      </c>
      <c r="G11" s="6" t="s">
        <v>604</v>
      </c>
      <c r="H11" s="5">
        <f t="shared" si="3"/>
        <v>8</v>
      </c>
      <c r="I11" s="6" t="s">
        <v>604</v>
      </c>
      <c r="J11" s="5">
        <f t="shared" si="4"/>
        <v>8</v>
      </c>
      <c r="K11" s="6" t="s">
        <v>610</v>
      </c>
      <c r="L11" s="5">
        <f t="shared" si="5"/>
        <v>10</v>
      </c>
      <c r="M11" s="6" t="s">
        <v>610</v>
      </c>
      <c r="N11" s="5">
        <f t="shared" si="6"/>
        <v>10</v>
      </c>
      <c r="O11" s="6" t="s">
        <v>604</v>
      </c>
      <c r="P11" s="5">
        <f t="shared" si="7"/>
        <v>8</v>
      </c>
      <c r="Q11" s="6" t="s">
        <v>610</v>
      </c>
      <c r="R11" s="5">
        <f t="shared" si="8"/>
        <v>10</v>
      </c>
      <c r="S11" s="6">
        <f t="shared" si="9"/>
        <v>372</v>
      </c>
      <c r="T11" s="89">
        <f t="shared" si="10"/>
        <v>8.8571428571428577</v>
      </c>
      <c r="U11" s="90">
        <v>359</v>
      </c>
      <c r="V11" s="46">
        <f t="shared" si="11"/>
        <v>9.1374999999999993</v>
      </c>
      <c r="W11" s="46"/>
    </row>
    <row r="12" spans="1:23" ht="24" customHeight="1" x14ac:dyDescent="0.25">
      <c r="A12" s="3">
        <f t="shared" si="12"/>
        <v>10</v>
      </c>
      <c r="B12" s="9" t="s">
        <v>50</v>
      </c>
      <c r="C12" s="6" t="s">
        <v>605</v>
      </c>
      <c r="D12" s="5">
        <f t="shared" si="1"/>
        <v>6</v>
      </c>
      <c r="E12" s="6" t="s">
        <v>607</v>
      </c>
      <c r="F12" s="5">
        <f t="shared" si="2"/>
        <v>7</v>
      </c>
      <c r="G12" s="6" t="s">
        <v>612</v>
      </c>
      <c r="H12" s="5">
        <f t="shared" si="3"/>
        <v>9</v>
      </c>
      <c r="I12" s="6" t="s">
        <v>612</v>
      </c>
      <c r="J12" s="5">
        <f t="shared" si="4"/>
        <v>9</v>
      </c>
      <c r="K12" s="6" t="s">
        <v>611</v>
      </c>
      <c r="L12" s="5">
        <f t="shared" si="5"/>
        <v>5</v>
      </c>
      <c r="M12" s="6" t="s">
        <v>612</v>
      </c>
      <c r="N12" s="5">
        <f t="shared" si="6"/>
        <v>9</v>
      </c>
      <c r="O12" s="6" t="s">
        <v>604</v>
      </c>
      <c r="P12" s="5">
        <f t="shared" si="7"/>
        <v>8</v>
      </c>
      <c r="Q12" s="6" t="s">
        <v>612</v>
      </c>
      <c r="R12" s="5">
        <f t="shared" si="8"/>
        <v>9</v>
      </c>
      <c r="S12" s="6">
        <f t="shared" si="9"/>
        <v>312</v>
      </c>
      <c r="T12" s="89">
        <f t="shared" si="10"/>
        <v>7.4285714285714288</v>
      </c>
      <c r="U12" s="90">
        <v>303</v>
      </c>
      <c r="V12" s="46">
        <f t="shared" si="11"/>
        <v>7.6875</v>
      </c>
      <c r="W12" s="46"/>
    </row>
    <row r="13" spans="1:23" ht="24" customHeight="1" x14ac:dyDescent="0.25">
      <c r="A13" s="3">
        <f t="shared" si="12"/>
        <v>11</v>
      </c>
      <c r="B13" s="9" t="s">
        <v>51</v>
      </c>
      <c r="C13" s="6" t="s">
        <v>607</v>
      </c>
      <c r="D13" s="5">
        <f t="shared" si="1"/>
        <v>7</v>
      </c>
      <c r="E13" s="6" t="s">
        <v>605</v>
      </c>
      <c r="F13" s="5">
        <f t="shared" si="2"/>
        <v>6</v>
      </c>
      <c r="G13" s="6" t="s">
        <v>604</v>
      </c>
      <c r="H13" s="5">
        <f t="shared" si="3"/>
        <v>8</v>
      </c>
      <c r="I13" s="6" t="s">
        <v>604</v>
      </c>
      <c r="J13" s="5">
        <f t="shared" si="4"/>
        <v>8</v>
      </c>
      <c r="K13" s="6" t="s">
        <v>605</v>
      </c>
      <c r="L13" s="5">
        <f t="shared" si="5"/>
        <v>6</v>
      </c>
      <c r="M13" s="6" t="s">
        <v>612</v>
      </c>
      <c r="N13" s="5">
        <f t="shared" si="6"/>
        <v>9</v>
      </c>
      <c r="O13" s="6" t="s">
        <v>612</v>
      </c>
      <c r="P13" s="5">
        <f t="shared" si="7"/>
        <v>9</v>
      </c>
      <c r="Q13" s="6" t="s">
        <v>604</v>
      </c>
      <c r="R13" s="5">
        <f t="shared" si="8"/>
        <v>8</v>
      </c>
      <c r="S13" s="6">
        <f t="shared" si="9"/>
        <v>304</v>
      </c>
      <c r="T13" s="89">
        <f t="shared" si="10"/>
        <v>7.2380952380952381</v>
      </c>
      <c r="U13" s="90">
        <v>244</v>
      </c>
      <c r="V13" s="46">
        <f t="shared" si="11"/>
        <v>6.85</v>
      </c>
      <c r="W13" s="46"/>
    </row>
    <row r="14" spans="1:23" ht="24" customHeight="1" x14ac:dyDescent="0.25">
      <c r="A14" s="3">
        <f t="shared" si="12"/>
        <v>12</v>
      </c>
      <c r="B14" s="9" t="s">
        <v>52</v>
      </c>
      <c r="C14" s="6" t="s">
        <v>607</v>
      </c>
      <c r="D14" s="5">
        <f t="shared" si="1"/>
        <v>7</v>
      </c>
      <c r="E14" s="6" t="s">
        <v>607</v>
      </c>
      <c r="F14" s="5">
        <f t="shared" si="2"/>
        <v>7</v>
      </c>
      <c r="G14" s="6" t="s">
        <v>607</v>
      </c>
      <c r="H14" s="5">
        <f t="shared" si="3"/>
        <v>7</v>
      </c>
      <c r="I14" s="6" t="s">
        <v>612</v>
      </c>
      <c r="J14" s="5">
        <f t="shared" si="4"/>
        <v>9</v>
      </c>
      <c r="K14" s="6" t="s">
        <v>612</v>
      </c>
      <c r="L14" s="5">
        <f t="shared" si="5"/>
        <v>9</v>
      </c>
      <c r="M14" s="6" t="s">
        <v>610</v>
      </c>
      <c r="N14" s="5">
        <f t="shared" si="6"/>
        <v>10</v>
      </c>
      <c r="O14" s="6" t="s">
        <v>612</v>
      </c>
      <c r="P14" s="5">
        <f t="shared" si="7"/>
        <v>9</v>
      </c>
      <c r="Q14" s="6" t="s">
        <v>610</v>
      </c>
      <c r="R14" s="5">
        <f t="shared" si="8"/>
        <v>10</v>
      </c>
      <c r="S14" s="6">
        <f t="shared" si="9"/>
        <v>338</v>
      </c>
      <c r="T14" s="89">
        <f t="shared" si="10"/>
        <v>8.0476190476190474</v>
      </c>
      <c r="U14" s="90">
        <v>283</v>
      </c>
      <c r="V14" s="46">
        <f t="shared" si="11"/>
        <v>7.7625000000000002</v>
      </c>
      <c r="W14" s="46"/>
    </row>
    <row r="15" spans="1:23" ht="24" customHeight="1" x14ac:dyDescent="0.25">
      <c r="A15" s="3">
        <f t="shared" si="12"/>
        <v>13</v>
      </c>
      <c r="B15" s="9" t="s">
        <v>53</v>
      </c>
      <c r="C15" s="6" t="s">
        <v>611</v>
      </c>
      <c r="D15" s="5">
        <f t="shared" si="1"/>
        <v>5</v>
      </c>
      <c r="E15" s="6" t="s">
        <v>611</v>
      </c>
      <c r="F15" s="5">
        <f t="shared" si="2"/>
        <v>5</v>
      </c>
      <c r="G15" s="6" t="s">
        <v>612</v>
      </c>
      <c r="H15" s="5">
        <f t="shared" si="3"/>
        <v>9</v>
      </c>
      <c r="I15" s="6" t="s">
        <v>604</v>
      </c>
      <c r="J15" s="5">
        <f t="shared" si="4"/>
        <v>8</v>
      </c>
      <c r="K15" s="6" t="s">
        <v>607</v>
      </c>
      <c r="L15" s="5">
        <f t="shared" si="5"/>
        <v>7</v>
      </c>
      <c r="M15" s="6" t="s">
        <v>610</v>
      </c>
      <c r="N15" s="5">
        <f t="shared" si="6"/>
        <v>10</v>
      </c>
      <c r="O15" s="6" t="s">
        <v>612</v>
      </c>
      <c r="P15" s="5">
        <f t="shared" si="7"/>
        <v>9</v>
      </c>
      <c r="Q15" s="6" t="s">
        <v>612</v>
      </c>
      <c r="R15" s="5">
        <f t="shared" si="8"/>
        <v>9</v>
      </c>
      <c r="S15" s="6">
        <f t="shared" si="9"/>
        <v>296</v>
      </c>
      <c r="T15" s="89">
        <f t="shared" si="10"/>
        <v>7.0476190476190474</v>
      </c>
      <c r="U15" s="90">
        <v>284</v>
      </c>
      <c r="V15" s="46">
        <f t="shared" si="11"/>
        <v>7.25</v>
      </c>
      <c r="W15" s="46"/>
    </row>
    <row r="16" spans="1:23" ht="24" customHeight="1" x14ac:dyDescent="0.25">
      <c r="A16" s="3">
        <f t="shared" si="12"/>
        <v>14</v>
      </c>
      <c r="B16" s="9" t="s">
        <v>54</v>
      </c>
      <c r="C16" s="6" t="s">
        <v>607</v>
      </c>
      <c r="D16" s="5">
        <f t="shared" si="1"/>
        <v>7</v>
      </c>
      <c r="E16" s="6" t="s">
        <v>607</v>
      </c>
      <c r="F16" s="5">
        <f t="shared" si="2"/>
        <v>7</v>
      </c>
      <c r="G16" s="6" t="s">
        <v>604</v>
      </c>
      <c r="H16" s="5">
        <f t="shared" si="3"/>
        <v>8</v>
      </c>
      <c r="I16" s="6" t="s">
        <v>607</v>
      </c>
      <c r="J16" s="5">
        <f t="shared" si="4"/>
        <v>7</v>
      </c>
      <c r="K16" s="6" t="s">
        <v>611</v>
      </c>
      <c r="L16" s="5">
        <f t="shared" si="5"/>
        <v>5</v>
      </c>
      <c r="M16" s="6" t="s">
        <v>612</v>
      </c>
      <c r="N16" s="5">
        <f t="shared" si="6"/>
        <v>9</v>
      </c>
      <c r="O16" s="6" t="s">
        <v>604</v>
      </c>
      <c r="P16" s="5">
        <f t="shared" si="7"/>
        <v>8</v>
      </c>
      <c r="Q16" s="6" t="s">
        <v>612</v>
      </c>
      <c r="R16" s="5">
        <f t="shared" si="8"/>
        <v>9</v>
      </c>
      <c r="S16" s="6">
        <f t="shared" si="9"/>
        <v>298</v>
      </c>
      <c r="T16" s="89">
        <f t="shared" si="10"/>
        <v>7.0952380952380949</v>
      </c>
      <c r="U16" s="90">
        <v>271</v>
      </c>
      <c r="V16" s="46">
        <f t="shared" si="11"/>
        <v>7.1124999999999998</v>
      </c>
      <c r="W16" s="46"/>
    </row>
    <row r="17" spans="1:23" ht="24" customHeight="1" x14ac:dyDescent="0.25">
      <c r="A17" s="3">
        <f t="shared" si="12"/>
        <v>15</v>
      </c>
      <c r="B17" s="9" t="s">
        <v>55</v>
      </c>
      <c r="C17" s="6" t="s">
        <v>605</v>
      </c>
      <c r="D17" s="5">
        <f t="shared" si="1"/>
        <v>6</v>
      </c>
      <c r="E17" s="6" t="s">
        <v>605</v>
      </c>
      <c r="F17" s="5">
        <f t="shared" si="2"/>
        <v>6</v>
      </c>
      <c r="G17" s="6" t="s">
        <v>612</v>
      </c>
      <c r="H17" s="5">
        <f t="shared" si="3"/>
        <v>9</v>
      </c>
      <c r="I17" s="6" t="s">
        <v>604</v>
      </c>
      <c r="J17" s="5">
        <f t="shared" si="4"/>
        <v>8</v>
      </c>
      <c r="K17" s="6" t="s">
        <v>607</v>
      </c>
      <c r="L17" s="5">
        <f t="shared" si="5"/>
        <v>7</v>
      </c>
      <c r="M17" s="6" t="s">
        <v>610</v>
      </c>
      <c r="N17" s="5">
        <f t="shared" si="6"/>
        <v>10</v>
      </c>
      <c r="O17" s="6" t="s">
        <v>612</v>
      </c>
      <c r="P17" s="5">
        <f t="shared" si="7"/>
        <v>9</v>
      </c>
      <c r="Q17" s="6" t="s">
        <v>610</v>
      </c>
      <c r="R17" s="5">
        <f t="shared" si="8"/>
        <v>10</v>
      </c>
      <c r="S17" s="6">
        <f t="shared" si="9"/>
        <v>314</v>
      </c>
      <c r="T17" s="89">
        <f t="shared" si="10"/>
        <v>7.4761904761904763</v>
      </c>
      <c r="U17" s="90">
        <v>258</v>
      </c>
      <c r="V17" s="46">
        <f t="shared" si="11"/>
        <v>7.15</v>
      </c>
      <c r="W17" s="46"/>
    </row>
    <row r="18" spans="1:23" ht="24" customHeight="1" x14ac:dyDescent="0.25">
      <c r="A18" s="3">
        <f t="shared" si="12"/>
        <v>16</v>
      </c>
      <c r="B18" s="9" t="s">
        <v>56</v>
      </c>
      <c r="C18" s="6" t="s">
        <v>604</v>
      </c>
      <c r="D18" s="5">
        <f t="shared" si="1"/>
        <v>8</v>
      </c>
      <c r="E18" s="6" t="s">
        <v>607</v>
      </c>
      <c r="F18" s="5">
        <f t="shared" si="2"/>
        <v>7</v>
      </c>
      <c r="G18" s="6" t="s">
        <v>612</v>
      </c>
      <c r="H18" s="5">
        <f t="shared" si="3"/>
        <v>9</v>
      </c>
      <c r="I18" s="6" t="s">
        <v>607</v>
      </c>
      <c r="J18" s="5">
        <f t="shared" si="4"/>
        <v>7</v>
      </c>
      <c r="K18" s="6" t="s">
        <v>604</v>
      </c>
      <c r="L18" s="5">
        <f t="shared" si="5"/>
        <v>8</v>
      </c>
      <c r="M18" s="6" t="s">
        <v>610</v>
      </c>
      <c r="N18" s="5">
        <f t="shared" si="6"/>
        <v>10</v>
      </c>
      <c r="O18" s="6" t="s">
        <v>612</v>
      </c>
      <c r="P18" s="5">
        <f t="shared" si="7"/>
        <v>9</v>
      </c>
      <c r="Q18" s="6" t="s">
        <v>610</v>
      </c>
      <c r="R18" s="5">
        <f t="shared" si="8"/>
        <v>10</v>
      </c>
      <c r="S18" s="6">
        <f t="shared" si="9"/>
        <v>336</v>
      </c>
      <c r="T18" s="89">
        <f t="shared" si="10"/>
        <v>8</v>
      </c>
      <c r="U18" s="90">
        <v>303</v>
      </c>
      <c r="V18" s="46">
        <f t="shared" si="11"/>
        <v>7.9874999999999998</v>
      </c>
      <c r="W18" s="46"/>
    </row>
    <row r="19" spans="1:23" ht="24" customHeight="1" x14ac:dyDescent="0.25">
      <c r="A19" s="3">
        <f t="shared" si="12"/>
        <v>17</v>
      </c>
      <c r="B19" s="9" t="s">
        <v>57</v>
      </c>
      <c r="C19" s="6" t="s">
        <v>605</v>
      </c>
      <c r="D19" s="5">
        <f t="shared" si="1"/>
        <v>6</v>
      </c>
      <c r="E19" s="6" t="s">
        <v>605</v>
      </c>
      <c r="F19" s="5">
        <f t="shared" si="2"/>
        <v>6</v>
      </c>
      <c r="G19" s="6" t="s">
        <v>605</v>
      </c>
      <c r="H19" s="5">
        <f t="shared" si="3"/>
        <v>6</v>
      </c>
      <c r="I19" s="6" t="s">
        <v>607</v>
      </c>
      <c r="J19" s="5">
        <f t="shared" si="4"/>
        <v>7</v>
      </c>
      <c r="K19" s="6" t="s">
        <v>605</v>
      </c>
      <c r="L19" s="5">
        <f t="shared" si="5"/>
        <v>6</v>
      </c>
      <c r="M19" s="6" t="s">
        <v>610</v>
      </c>
      <c r="N19" s="5">
        <f t="shared" si="6"/>
        <v>10</v>
      </c>
      <c r="O19" s="6" t="s">
        <v>604</v>
      </c>
      <c r="P19" s="5">
        <f t="shared" si="7"/>
        <v>8</v>
      </c>
      <c r="Q19" s="6" t="s">
        <v>610</v>
      </c>
      <c r="R19" s="5">
        <f t="shared" si="8"/>
        <v>10</v>
      </c>
      <c r="S19" s="6">
        <f t="shared" si="9"/>
        <v>280</v>
      </c>
      <c r="T19" s="89">
        <f t="shared" si="10"/>
        <v>6.666666666666667</v>
      </c>
      <c r="U19" s="90">
        <v>275</v>
      </c>
      <c r="V19" s="46">
        <f t="shared" si="11"/>
        <v>6.9375</v>
      </c>
      <c r="W19" s="46"/>
    </row>
    <row r="20" spans="1:23" ht="24" customHeight="1" x14ac:dyDescent="0.25">
      <c r="A20" s="3">
        <f t="shared" si="12"/>
        <v>18</v>
      </c>
      <c r="B20" s="9" t="s">
        <v>58</v>
      </c>
      <c r="C20" s="6" t="s">
        <v>605</v>
      </c>
      <c r="D20" s="5">
        <f t="shared" si="1"/>
        <v>6</v>
      </c>
      <c r="E20" s="6" t="s">
        <v>607</v>
      </c>
      <c r="F20" s="5">
        <f t="shared" si="2"/>
        <v>7</v>
      </c>
      <c r="G20" s="6" t="s">
        <v>612</v>
      </c>
      <c r="H20" s="5">
        <f t="shared" si="3"/>
        <v>9</v>
      </c>
      <c r="I20" s="6" t="s">
        <v>604</v>
      </c>
      <c r="J20" s="5">
        <f t="shared" si="4"/>
        <v>8</v>
      </c>
      <c r="K20" s="6" t="s">
        <v>607</v>
      </c>
      <c r="L20" s="5">
        <f t="shared" si="5"/>
        <v>7</v>
      </c>
      <c r="M20" s="6" t="s">
        <v>610</v>
      </c>
      <c r="N20" s="5">
        <f t="shared" si="6"/>
        <v>10</v>
      </c>
      <c r="O20" s="6" t="s">
        <v>604</v>
      </c>
      <c r="P20" s="5">
        <f t="shared" si="7"/>
        <v>8</v>
      </c>
      <c r="Q20" s="6" t="s">
        <v>610</v>
      </c>
      <c r="R20" s="5">
        <f t="shared" si="8"/>
        <v>10</v>
      </c>
      <c r="S20" s="6">
        <f t="shared" si="9"/>
        <v>320</v>
      </c>
      <c r="T20" s="89">
        <f t="shared" si="10"/>
        <v>7.6190476190476186</v>
      </c>
      <c r="U20" s="90">
        <v>303</v>
      </c>
      <c r="V20" s="46">
        <f t="shared" si="11"/>
        <v>7.7874999999999996</v>
      </c>
      <c r="W20" s="46"/>
    </row>
    <row r="21" spans="1:23" ht="24" customHeight="1" x14ac:dyDescent="0.25">
      <c r="A21" s="3">
        <f t="shared" si="12"/>
        <v>19</v>
      </c>
      <c r="B21" s="9" t="s">
        <v>59</v>
      </c>
      <c r="C21" s="6" t="s">
        <v>611</v>
      </c>
      <c r="D21" s="5">
        <f t="shared" si="1"/>
        <v>5</v>
      </c>
      <c r="E21" s="98" t="s">
        <v>609</v>
      </c>
      <c r="F21" s="5">
        <f t="shared" si="2"/>
        <v>0</v>
      </c>
      <c r="G21" s="6" t="s">
        <v>611</v>
      </c>
      <c r="H21" s="5">
        <f t="shared" si="3"/>
        <v>5</v>
      </c>
      <c r="I21" s="98" t="s">
        <v>609</v>
      </c>
      <c r="J21" s="5">
        <f t="shared" si="4"/>
        <v>0</v>
      </c>
      <c r="K21" s="98" t="s">
        <v>609</v>
      </c>
      <c r="L21" s="5">
        <f t="shared" si="5"/>
        <v>0</v>
      </c>
      <c r="M21" s="6" t="s">
        <v>612</v>
      </c>
      <c r="N21" s="5">
        <f t="shared" si="6"/>
        <v>9</v>
      </c>
      <c r="O21" s="6" t="s">
        <v>604</v>
      </c>
      <c r="P21" s="5">
        <f t="shared" si="7"/>
        <v>8</v>
      </c>
      <c r="Q21" s="6" t="s">
        <v>612</v>
      </c>
      <c r="R21" s="5">
        <f t="shared" si="8"/>
        <v>9</v>
      </c>
      <c r="S21" s="6">
        <f t="shared" si="9"/>
        <v>122</v>
      </c>
      <c r="T21" s="89">
        <f t="shared" si="10"/>
        <v>2.9047619047619047</v>
      </c>
      <c r="U21" s="90">
        <v>88</v>
      </c>
      <c r="V21" s="46">
        <f t="shared" si="11"/>
        <v>2.625</v>
      </c>
      <c r="W21" s="46"/>
    </row>
    <row r="22" spans="1:23" ht="24" customHeight="1" x14ac:dyDescent="0.25">
      <c r="A22" s="3">
        <f t="shared" si="12"/>
        <v>20</v>
      </c>
      <c r="B22" s="9" t="s">
        <v>60</v>
      </c>
      <c r="C22" s="6" t="s">
        <v>611</v>
      </c>
      <c r="D22" s="5">
        <f t="shared" si="1"/>
        <v>5</v>
      </c>
      <c r="E22" s="6" t="s">
        <v>605</v>
      </c>
      <c r="F22" s="5">
        <f t="shared" si="2"/>
        <v>6</v>
      </c>
      <c r="G22" s="6" t="s">
        <v>610</v>
      </c>
      <c r="H22" s="5">
        <f t="shared" si="3"/>
        <v>10</v>
      </c>
      <c r="I22" s="6" t="s">
        <v>605</v>
      </c>
      <c r="J22" s="5">
        <f t="shared" si="4"/>
        <v>6</v>
      </c>
      <c r="K22" s="6" t="s">
        <v>607</v>
      </c>
      <c r="L22" s="5">
        <f t="shared" si="5"/>
        <v>7</v>
      </c>
      <c r="M22" s="6" t="s">
        <v>612</v>
      </c>
      <c r="N22" s="5">
        <f t="shared" si="6"/>
        <v>9</v>
      </c>
      <c r="O22" s="6" t="s">
        <v>612</v>
      </c>
      <c r="P22" s="5">
        <f t="shared" si="7"/>
        <v>9</v>
      </c>
      <c r="Q22" s="6" t="s">
        <v>610</v>
      </c>
      <c r="R22" s="5">
        <f t="shared" si="8"/>
        <v>10</v>
      </c>
      <c r="S22" s="6">
        <f t="shared" si="9"/>
        <v>294</v>
      </c>
      <c r="T22" s="89">
        <f t="shared" si="10"/>
        <v>7</v>
      </c>
      <c r="U22" s="90">
        <v>260</v>
      </c>
      <c r="V22" s="46">
        <f t="shared" si="11"/>
        <v>6.9249999999999998</v>
      </c>
      <c r="W22" s="46"/>
    </row>
    <row r="23" spans="1:23" ht="24" customHeight="1" x14ac:dyDescent="0.25">
      <c r="A23" s="3">
        <f t="shared" si="12"/>
        <v>21</v>
      </c>
      <c r="B23" s="9" t="s">
        <v>61</v>
      </c>
      <c r="C23" s="6" t="s">
        <v>605</v>
      </c>
      <c r="D23" s="5">
        <f t="shared" si="1"/>
        <v>6</v>
      </c>
      <c r="E23" s="6" t="s">
        <v>612</v>
      </c>
      <c r="F23" s="5">
        <f t="shared" si="2"/>
        <v>9</v>
      </c>
      <c r="G23" s="6" t="s">
        <v>612</v>
      </c>
      <c r="H23" s="5">
        <f t="shared" si="3"/>
        <v>9</v>
      </c>
      <c r="I23" s="6" t="s">
        <v>607</v>
      </c>
      <c r="J23" s="5">
        <f t="shared" si="4"/>
        <v>7</v>
      </c>
      <c r="K23" s="6" t="s">
        <v>607</v>
      </c>
      <c r="L23" s="5">
        <f t="shared" si="5"/>
        <v>7</v>
      </c>
      <c r="M23" s="6" t="s">
        <v>610</v>
      </c>
      <c r="N23" s="5">
        <f t="shared" si="6"/>
        <v>10</v>
      </c>
      <c r="O23" s="6" t="s">
        <v>612</v>
      </c>
      <c r="P23" s="5">
        <f t="shared" si="7"/>
        <v>9</v>
      </c>
      <c r="Q23" s="6" t="s">
        <v>610</v>
      </c>
      <c r="R23" s="5">
        <f t="shared" si="8"/>
        <v>10</v>
      </c>
      <c r="S23" s="6">
        <f t="shared" si="9"/>
        <v>330</v>
      </c>
      <c r="T23" s="89">
        <f t="shared" si="10"/>
        <v>7.8571428571428568</v>
      </c>
      <c r="U23" s="90">
        <v>309</v>
      </c>
      <c r="V23" s="46">
        <f t="shared" si="11"/>
        <v>7.9874999999999998</v>
      </c>
      <c r="W23" s="46"/>
    </row>
    <row r="24" spans="1:23" ht="24" customHeight="1" x14ac:dyDescent="0.25">
      <c r="A24" s="3">
        <f>A23+1</f>
        <v>22</v>
      </c>
      <c r="B24" s="9" t="s">
        <v>62</v>
      </c>
      <c r="C24" s="6" t="s">
        <v>611</v>
      </c>
      <c r="D24" s="5">
        <f t="shared" si="1"/>
        <v>5</v>
      </c>
      <c r="E24" s="6" t="s">
        <v>604</v>
      </c>
      <c r="F24" s="5">
        <f t="shared" si="2"/>
        <v>8</v>
      </c>
      <c r="G24" s="6" t="s">
        <v>610</v>
      </c>
      <c r="H24" s="5">
        <f t="shared" si="3"/>
        <v>10</v>
      </c>
      <c r="I24" s="6" t="s">
        <v>611</v>
      </c>
      <c r="J24" s="5">
        <f t="shared" si="4"/>
        <v>5</v>
      </c>
      <c r="K24" s="6" t="s">
        <v>606</v>
      </c>
      <c r="L24" s="5">
        <f t="shared" si="5"/>
        <v>4</v>
      </c>
      <c r="M24" s="6" t="s">
        <v>612</v>
      </c>
      <c r="N24" s="5">
        <f t="shared" si="6"/>
        <v>9</v>
      </c>
      <c r="O24" s="6" t="s">
        <v>612</v>
      </c>
      <c r="P24" s="5">
        <f t="shared" si="7"/>
        <v>9</v>
      </c>
      <c r="Q24" s="6" t="s">
        <v>612</v>
      </c>
      <c r="R24" s="5">
        <f t="shared" si="8"/>
        <v>9</v>
      </c>
      <c r="S24" s="6">
        <f t="shared" si="9"/>
        <v>282</v>
      </c>
      <c r="T24" s="89">
        <f t="shared" si="10"/>
        <v>6.7142857142857144</v>
      </c>
      <c r="U24" s="90">
        <v>247</v>
      </c>
      <c r="V24" s="46">
        <f t="shared" si="11"/>
        <v>6.6124999999999998</v>
      </c>
      <c r="W24" s="46"/>
    </row>
    <row r="25" spans="1:23" ht="24" customHeight="1" x14ac:dyDescent="0.25">
      <c r="A25" s="3">
        <f t="shared" ref="A25:A88" si="13">A24+1</f>
        <v>23</v>
      </c>
      <c r="B25" s="9" t="s">
        <v>63</v>
      </c>
      <c r="C25" s="98" t="s">
        <v>609</v>
      </c>
      <c r="D25" s="5">
        <f t="shared" si="1"/>
        <v>0</v>
      </c>
      <c r="E25" s="98" t="s">
        <v>609</v>
      </c>
      <c r="F25" s="5">
        <f t="shared" si="2"/>
        <v>0</v>
      </c>
      <c r="G25" s="98" t="s">
        <v>609</v>
      </c>
      <c r="H25" s="5">
        <f t="shared" si="3"/>
        <v>0</v>
      </c>
      <c r="I25" s="98" t="s">
        <v>609</v>
      </c>
      <c r="J25" s="5">
        <f t="shared" si="4"/>
        <v>0</v>
      </c>
      <c r="K25" s="6" t="s">
        <v>606</v>
      </c>
      <c r="L25" s="5">
        <f t="shared" si="5"/>
        <v>4</v>
      </c>
      <c r="M25" s="6" t="s">
        <v>612</v>
      </c>
      <c r="N25" s="5">
        <f t="shared" si="6"/>
        <v>9</v>
      </c>
      <c r="O25" s="6" t="s">
        <v>604</v>
      </c>
      <c r="P25" s="5">
        <f t="shared" si="7"/>
        <v>8</v>
      </c>
      <c r="Q25" s="6" t="s">
        <v>604</v>
      </c>
      <c r="R25" s="5">
        <f t="shared" si="8"/>
        <v>8</v>
      </c>
      <c r="S25" s="6">
        <f t="shared" si="9"/>
        <v>74</v>
      </c>
      <c r="T25" s="89">
        <f t="shared" si="10"/>
        <v>1.7619047619047619</v>
      </c>
      <c r="U25" s="91">
        <v>146</v>
      </c>
      <c r="V25" s="46">
        <f t="shared" si="11"/>
        <v>2.75</v>
      </c>
      <c r="W25" s="46"/>
    </row>
    <row r="26" spans="1:23" ht="24" customHeight="1" x14ac:dyDescent="0.25">
      <c r="A26" s="3">
        <f t="shared" si="13"/>
        <v>24</v>
      </c>
      <c r="B26" s="9" t="s">
        <v>64</v>
      </c>
      <c r="C26" s="6" t="s">
        <v>610</v>
      </c>
      <c r="D26" s="5">
        <f t="shared" si="1"/>
        <v>10</v>
      </c>
      <c r="E26" s="6" t="s">
        <v>607</v>
      </c>
      <c r="F26" s="5">
        <f t="shared" si="2"/>
        <v>7</v>
      </c>
      <c r="G26" s="6" t="s">
        <v>605</v>
      </c>
      <c r="H26" s="5">
        <f t="shared" si="3"/>
        <v>6</v>
      </c>
      <c r="I26" s="6" t="s">
        <v>605</v>
      </c>
      <c r="J26" s="5">
        <f t="shared" si="4"/>
        <v>6</v>
      </c>
      <c r="K26" s="6" t="s">
        <v>607</v>
      </c>
      <c r="L26" s="5">
        <f t="shared" si="5"/>
        <v>7</v>
      </c>
      <c r="M26" s="6" t="s">
        <v>612</v>
      </c>
      <c r="N26" s="5">
        <f t="shared" si="6"/>
        <v>9</v>
      </c>
      <c r="O26" s="6" t="s">
        <v>612</v>
      </c>
      <c r="P26" s="5">
        <f t="shared" si="7"/>
        <v>9</v>
      </c>
      <c r="Q26" s="6" t="s">
        <v>612</v>
      </c>
      <c r="R26" s="5">
        <f t="shared" si="8"/>
        <v>9</v>
      </c>
      <c r="S26" s="6">
        <f t="shared" si="9"/>
        <v>316</v>
      </c>
      <c r="T26" s="89">
        <f t="shared" si="10"/>
        <v>7.5238095238095237</v>
      </c>
      <c r="U26" s="90">
        <v>283</v>
      </c>
      <c r="V26" s="46">
        <f t="shared" si="11"/>
        <v>7.4874999999999998</v>
      </c>
      <c r="W26" s="46"/>
    </row>
    <row r="27" spans="1:23" ht="24" customHeight="1" x14ac:dyDescent="0.25">
      <c r="A27" s="3">
        <f t="shared" si="13"/>
        <v>25</v>
      </c>
      <c r="B27" s="9" t="s">
        <v>65</v>
      </c>
      <c r="C27" s="6" t="s">
        <v>611</v>
      </c>
      <c r="D27" s="5">
        <f t="shared" si="1"/>
        <v>5</v>
      </c>
      <c r="E27" s="6" t="s">
        <v>605</v>
      </c>
      <c r="F27" s="5">
        <f t="shared" si="2"/>
        <v>6</v>
      </c>
      <c r="G27" s="6" t="s">
        <v>604</v>
      </c>
      <c r="H27" s="5">
        <f t="shared" si="3"/>
        <v>8</v>
      </c>
      <c r="I27" s="6" t="s">
        <v>605</v>
      </c>
      <c r="J27" s="5">
        <f t="shared" si="4"/>
        <v>6</v>
      </c>
      <c r="K27" s="6" t="s">
        <v>611</v>
      </c>
      <c r="L27" s="5">
        <f t="shared" si="5"/>
        <v>5</v>
      </c>
      <c r="M27" s="6" t="s">
        <v>610</v>
      </c>
      <c r="N27" s="5">
        <f t="shared" si="6"/>
        <v>10</v>
      </c>
      <c r="O27" s="6" t="s">
        <v>612</v>
      </c>
      <c r="P27" s="5">
        <f t="shared" si="7"/>
        <v>9</v>
      </c>
      <c r="Q27" s="6" t="s">
        <v>612</v>
      </c>
      <c r="R27" s="5">
        <f t="shared" si="8"/>
        <v>9</v>
      </c>
      <c r="S27" s="6">
        <f t="shared" si="9"/>
        <v>270</v>
      </c>
      <c r="T27" s="89">
        <f t="shared" si="10"/>
        <v>6.4285714285714288</v>
      </c>
      <c r="U27" s="90">
        <v>239</v>
      </c>
      <c r="V27" s="46">
        <f t="shared" si="11"/>
        <v>6.3624999999999998</v>
      </c>
      <c r="W27" s="46"/>
    </row>
    <row r="28" spans="1:23" ht="24" customHeight="1" x14ac:dyDescent="0.25">
      <c r="A28" s="3">
        <f t="shared" si="13"/>
        <v>26</v>
      </c>
      <c r="B28" s="9" t="s">
        <v>66</v>
      </c>
      <c r="C28" s="98" t="s">
        <v>609</v>
      </c>
      <c r="D28" s="5">
        <f t="shared" si="1"/>
        <v>0</v>
      </c>
      <c r="E28" s="6" t="s">
        <v>611</v>
      </c>
      <c r="F28" s="5">
        <f t="shared" si="2"/>
        <v>5</v>
      </c>
      <c r="G28" s="6" t="s">
        <v>612</v>
      </c>
      <c r="H28" s="5">
        <f t="shared" si="3"/>
        <v>9</v>
      </c>
      <c r="I28" s="6" t="s">
        <v>607</v>
      </c>
      <c r="J28" s="5">
        <f t="shared" si="4"/>
        <v>7</v>
      </c>
      <c r="K28" s="6" t="s">
        <v>606</v>
      </c>
      <c r="L28" s="5">
        <f t="shared" si="5"/>
        <v>4</v>
      </c>
      <c r="M28" s="6" t="s">
        <v>612</v>
      </c>
      <c r="N28" s="5">
        <f t="shared" si="6"/>
        <v>9</v>
      </c>
      <c r="O28" s="6" t="s">
        <v>604</v>
      </c>
      <c r="P28" s="5">
        <f t="shared" si="7"/>
        <v>8</v>
      </c>
      <c r="Q28" s="6" t="s">
        <v>610</v>
      </c>
      <c r="R28" s="5">
        <f t="shared" si="8"/>
        <v>10</v>
      </c>
      <c r="S28" s="6">
        <f t="shared" si="9"/>
        <v>228</v>
      </c>
      <c r="T28" s="89">
        <f t="shared" si="10"/>
        <v>5.4285714285714288</v>
      </c>
      <c r="U28" s="90">
        <v>253</v>
      </c>
      <c r="V28" s="46">
        <f t="shared" si="11"/>
        <v>6.0125000000000002</v>
      </c>
      <c r="W28" s="46"/>
    </row>
    <row r="29" spans="1:23" ht="24" customHeight="1" x14ac:dyDescent="0.25">
      <c r="A29" s="3">
        <f t="shared" si="13"/>
        <v>27</v>
      </c>
      <c r="B29" s="9" t="s">
        <v>67</v>
      </c>
      <c r="C29" s="6" t="s">
        <v>610</v>
      </c>
      <c r="D29" s="5">
        <f t="shared" si="1"/>
        <v>10</v>
      </c>
      <c r="E29" s="6" t="s">
        <v>605</v>
      </c>
      <c r="F29" s="5">
        <f t="shared" si="2"/>
        <v>6</v>
      </c>
      <c r="G29" s="6" t="s">
        <v>607</v>
      </c>
      <c r="H29" s="5">
        <f t="shared" si="3"/>
        <v>7</v>
      </c>
      <c r="I29" s="6" t="s">
        <v>611</v>
      </c>
      <c r="J29" s="5">
        <f t="shared" si="4"/>
        <v>5</v>
      </c>
      <c r="K29" s="6" t="s">
        <v>604</v>
      </c>
      <c r="L29" s="5">
        <f t="shared" si="5"/>
        <v>8</v>
      </c>
      <c r="M29" s="6" t="s">
        <v>612</v>
      </c>
      <c r="N29" s="5">
        <f t="shared" si="6"/>
        <v>9</v>
      </c>
      <c r="O29" s="6" t="s">
        <v>604</v>
      </c>
      <c r="P29" s="5">
        <f t="shared" si="7"/>
        <v>8</v>
      </c>
      <c r="Q29" s="6" t="s">
        <v>612</v>
      </c>
      <c r="R29" s="5">
        <f t="shared" si="8"/>
        <v>9</v>
      </c>
      <c r="S29" s="6">
        <f t="shared" si="9"/>
        <v>310</v>
      </c>
      <c r="T29" s="89">
        <f t="shared" si="10"/>
        <v>7.3809523809523814</v>
      </c>
      <c r="U29" s="90">
        <v>247</v>
      </c>
      <c r="V29" s="46">
        <f t="shared" si="11"/>
        <v>6.9625000000000004</v>
      </c>
      <c r="W29" s="46"/>
    </row>
    <row r="30" spans="1:23" s="1" customFormat="1" ht="24.75" customHeight="1" x14ac:dyDescent="0.25">
      <c r="A30" s="3">
        <f t="shared" si="13"/>
        <v>28</v>
      </c>
      <c r="B30" s="9" t="s">
        <v>68</v>
      </c>
      <c r="C30" s="6" t="s">
        <v>605</v>
      </c>
      <c r="D30" s="5">
        <f t="shared" si="1"/>
        <v>6</v>
      </c>
      <c r="E30" s="6" t="s">
        <v>605</v>
      </c>
      <c r="F30" s="5">
        <f t="shared" si="2"/>
        <v>6</v>
      </c>
      <c r="G30" s="6" t="s">
        <v>605</v>
      </c>
      <c r="H30" s="5">
        <f t="shared" si="3"/>
        <v>6</v>
      </c>
      <c r="I30" s="6" t="s">
        <v>607</v>
      </c>
      <c r="J30" s="5">
        <f t="shared" si="4"/>
        <v>7</v>
      </c>
      <c r="K30" s="6" t="s">
        <v>607</v>
      </c>
      <c r="L30" s="5">
        <f t="shared" si="5"/>
        <v>7</v>
      </c>
      <c r="M30" s="6" t="s">
        <v>610</v>
      </c>
      <c r="N30" s="5">
        <f t="shared" si="6"/>
        <v>10</v>
      </c>
      <c r="O30" s="6" t="s">
        <v>612</v>
      </c>
      <c r="P30" s="5">
        <f t="shared" si="7"/>
        <v>9</v>
      </c>
      <c r="Q30" s="6" t="s">
        <v>610</v>
      </c>
      <c r="R30" s="5">
        <f t="shared" si="8"/>
        <v>10</v>
      </c>
      <c r="S30" s="6">
        <f t="shared" si="9"/>
        <v>288</v>
      </c>
      <c r="T30" s="89">
        <f t="shared" si="10"/>
        <v>6.8571428571428568</v>
      </c>
      <c r="U30" s="90">
        <v>275</v>
      </c>
      <c r="V30" s="46">
        <f t="shared" si="11"/>
        <v>7.0374999999999996</v>
      </c>
      <c r="W30" s="46"/>
    </row>
    <row r="31" spans="1:23" ht="24" customHeight="1" x14ac:dyDescent="0.25">
      <c r="A31" s="3">
        <f t="shared" si="13"/>
        <v>29</v>
      </c>
      <c r="B31" s="9" t="s">
        <v>69</v>
      </c>
      <c r="C31" s="6" t="s">
        <v>605</v>
      </c>
      <c r="D31" s="5">
        <f t="shared" si="1"/>
        <v>6</v>
      </c>
      <c r="E31" s="6" t="s">
        <v>605</v>
      </c>
      <c r="F31" s="5">
        <f t="shared" si="2"/>
        <v>6</v>
      </c>
      <c r="G31" s="6" t="s">
        <v>612</v>
      </c>
      <c r="H31" s="5">
        <f t="shared" si="3"/>
        <v>9</v>
      </c>
      <c r="I31" s="6" t="s">
        <v>611</v>
      </c>
      <c r="J31" s="5">
        <f t="shared" si="4"/>
        <v>5</v>
      </c>
      <c r="K31" s="6" t="s">
        <v>604</v>
      </c>
      <c r="L31" s="5">
        <f t="shared" si="5"/>
        <v>8</v>
      </c>
      <c r="M31" s="6" t="s">
        <v>610</v>
      </c>
      <c r="N31" s="5">
        <f t="shared" si="6"/>
        <v>10</v>
      </c>
      <c r="O31" s="6" t="s">
        <v>610</v>
      </c>
      <c r="P31" s="5">
        <f t="shared" si="7"/>
        <v>10</v>
      </c>
      <c r="Q31" s="6" t="s">
        <v>610</v>
      </c>
      <c r="R31" s="5">
        <f t="shared" si="8"/>
        <v>10</v>
      </c>
      <c r="S31" s="6">
        <f t="shared" si="9"/>
        <v>298</v>
      </c>
      <c r="T31" s="89">
        <f t="shared" si="10"/>
        <v>7.0952380952380949</v>
      </c>
      <c r="U31" s="90">
        <v>282</v>
      </c>
      <c r="V31" s="46">
        <f t="shared" si="11"/>
        <v>7.25</v>
      </c>
      <c r="W31" s="46"/>
    </row>
    <row r="32" spans="1:23" ht="24" customHeight="1" x14ac:dyDescent="0.35">
      <c r="A32" s="3">
        <f t="shared" si="13"/>
        <v>30</v>
      </c>
      <c r="B32" s="9" t="s">
        <v>70</v>
      </c>
      <c r="C32" s="6" t="s">
        <v>604</v>
      </c>
      <c r="D32" s="5">
        <f t="shared" si="1"/>
        <v>8</v>
      </c>
      <c r="E32" s="6" t="s">
        <v>607</v>
      </c>
      <c r="F32" s="5">
        <f t="shared" si="2"/>
        <v>7</v>
      </c>
      <c r="G32" s="6" t="s">
        <v>604</v>
      </c>
      <c r="H32" s="5">
        <f t="shared" si="3"/>
        <v>8</v>
      </c>
      <c r="I32" s="6" t="s">
        <v>611</v>
      </c>
      <c r="J32" s="5">
        <f t="shared" si="4"/>
        <v>5</v>
      </c>
      <c r="K32" s="6" t="s">
        <v>611</v>
      </c>
      <c r="L32" s="5">
        <f t="shared" si="5"/>
        <v>5</v>
      </c>
      <c r="M32" s="6" t="s">
        <v>612</v>
      </c>
      <c r="N32" s="5">
        <f t="shared" si="6"/>
        <v>9</v>
      </c>
      <c r="O32" s="6" t="s">
        <v>612</v>
      </c>
      <c r="P32" s="5">
        <f t="shared" si="7"/>
        <v>9</v>
      </c>
      <c r="Q32" s="6" t="s">
        <v>604</v>
      </c>
      <c r="R32" s="5">
        <f t="shared" si="8"/>
        <v>8</v>
      </c>
      <c r="S32" s="6">
        <f t="shared" si="9"/>
        <v>290</v>
      </c>
      <c r="T32" s="89">
        <f t="shared" si="10"/>
        <v>6.9047619047619051</v>
      </c>
      <c r="U32" s="26">
        <v>241</v>
      </c>
      <c r="V32" s="46">
        <f t="shared" si="11"/>
        <v>6.6375000000000002</v>
      </c>
      <c r="W32" s="46"/>
    </row>
    <row r="33" spans="1:23" ht="24" customHeight="1" x14ac:dyDescent="0.35">
      <c r="A33" s="3">
        <f t="shared" si="13"/>
        <v>31</v>
      </c>
      <c r="B33" s="9" t="s">
        <v>71</v>
      </c>
      <c r="C33" s="6" t="s">
        <v>607</v>
      </c>
      <c r="D33" s="5">
        <f t="shared" si="1"/>
        <v>7</v>
      </c>
      <c r="E33" s="6" t="s">
        <v>607</v>
      </c>
      <c r="F33" s="5">
        <f t="shared" si="2"/>
        <v>7</v>
      </c>
      <c r="G33" s="6" t="s">
        <v>604</v>
      </c>
      <c r="H33" s="5">
        <f t="shared" si="3"/>
        <v>8</v>
      </c>
      <c r="I33" s="6" t="s">
        <v>605</v>
      </c>
      <c r="J33" s="5">
        <f t="shared" si="4"/>
        <v>6</v>
      </c>
      <c r="K33" s="6" t="s">
        <v>607</v>
      </c>
      <c r="L33" s="5">
        <f t="shared" si="5"/>
        <v>7</v>
      </c>
      <c r="M33" s="6" t="s">
        <v>610</v>
      </c>
      <c r="N33" s="5">
        <f t="shared" si="6"/>
        <v>10</v>
      </c>
      <c r="O33" s="6" t="s">
        <v>604</v>
      </c>
      <c r="P33" s="5">
        <f t="shared" si="7"/>
        <v>8</v>
      </c>
      <c r="Q33" s="6" t="s">
        <v>610</v>
      </c>
      <c r="R33" s="5">
        <f t="shared" si="8"/>
        <v>10</v>
      </c>
      <c r="S33" s="6">
        <f t="shared" si="9"/>
        <v>306</v>
      </c>
      <c r="T33" s="89">
        <f t="shared" si="10"/>
        <v>7.2857142857142856</v>
      </c>
      <c r="U33" s="26">
        <v>309</v>
      </c>
      <c r="V33" s="46">
        <f t="shared" si="11"/>
        <v>7.6875</v>
      </c>
      <c r="W33" s="46"/>
    </row>
    <row r="34" spans="1:23" ht="24" customHeight="1" x14ac:dyDescent="0.35">
      <c r="A34" s="3">
        <f t="shared" si="13"/>
        <v>32</v>
      </c>
      <c r="B34" s="9" t="s">
        <v>72</v>
      </c>
      <c r="C34" s="6" t="s">
        <v>606</v>
      </c>
      <c r="D34" s="5">
        <f t="shared" si="1"/>
        <v>4</v>
      </c>
      <c r="E34" s="6" t="s">
        <v>604</v>
      </c>
      <c r="F34" s="5">
        <f t="shared" si="2"/>
        <v>8</v>
      </c>
      <c r="G34" s="6" t="s">
        <v>610</v>
      </c>
      <c r="H34" s="5">
        <f t="shared" si="3"/>
        <v>10</v>
      </c>
      <c r="I34" s="6" t="s">
        <v>605</v>
      </c>
      <c r="J34" s="5">
        <f t="shared" si="4"/>
        <v>6</v>
      </c>
      <c r="K34" s="6" t="s">
        <v>607</v>
      </c>
      <c r="L34" s="5">
        <f t="shared" si="5"/>
        <v>7</v>
      </c>
      <c r="M34" s="6" t="s">
        <v>612</v>
      </c>
      <c r="N34" s="5">
        <f t="shared" si="6"/>
        <v>9</v>
      </c>
      <c r="O34" s="6" t="s">
        <v>604</v>
      </c>
      <c r="P34" s="5">
        <f t="shared" si="7"/>
        <v>8</v>
      </c>
      <c r="Q34" s="6" t="s">
        <v>612</v>
      </c>
      <c r="R34" s="5">
        <f t="shared" si="8"/>
        <v>9</v>
      </c>
      <c r="S34" s="6">
        <f t="shared" si="9"/>
        <v>298</v>
      </c>
      <c r="T34" s="89">
        <f t="shared" si="10"/>
        <v>7.0952380952380949</v>
      </c>
      <c r="U34" s="26">
        <v>283</v>
      </c>
      <c r="V34" s="46">
        <f t="shared" si="11"/>
        <v>7.2625000000000002</v>
      </c>
      <c r="W34" s="46"/>
    </row>
    <row r="35" spans="1:23" ht="24" customHeight="1" x14ac:dyDescent="0.35">
      <c r="A35" s="3">
        <f t="shared" si="13"/>
        <v>33</v>
      </c>
      <c r="B35" s="9" t="s">
        <v>73</v>
      </c>
      <c r="C35" s="6" t="s">
        <v>606</v>
      </c>
      <c r="D35" s="5">
        <f t="shared" si="1"/>
        <v>4</v>
      </c>
      <c r="E35" s="6" t="s">
        <v>607</v>
      </c>
      <c r="F35" s="5">
        <f t="shared" si="2"/>
        <v>7</v>
      </c>
      <c r="G35" s="98" t="s">
        <v>609</v>
      </c>
      <c r="H35" s="5">
        <f t="shared" si="3"/>
        <v>0</v>
      </c>
      <c r="I35" s="6" t="s">
        <v>606</v>
      </c>
      <c r="J35" s="5">
        <f t="shared" si="4"/>
        <v>4</v>
      </c>
      <c r="K35" s="98" t="s">
        <v>609</v>
      </c>
      <c r="L35" s="5">
        <f t="shared" si="5"/>
        <v>0</v>
      </c>
      <c r="M35" s="6" t="s">
        <v>612</v>
      </c>
      <c r="N35" s="5">
        <f t="shared" si="6"/>
        <v>9</v>
      </c>
      <c r="O35" s="6" t="s">
        <v>604</v>
      </c>
      <c r="P35" s="5">
        <f t="shared" si="7"/>
        <v>8</v>
      </c>
      <c r="Q35" s="6" t="s">
        <v>604</v>
      </c>
      <c r="R35" s="5">
        <f t="shared" si="8"/>
        <v>8</v>
      </c>
      <c r="S35" s="6">
        <f t="shared" si="9"/>
        <v>170</v>
      </c>
      <c r="T35" s="89">
        <f t="shared" si="10"/>
        <v>4.0476190476190474</v>
      </c>
      <c r="U35" s="26">
        <v>214</v>
      </c>
      <c r="V35" s="46">
        <f t="shared" si="11"/>
        <v>4.8</v>
      </c>
      <c r="W35" s="46"/>
    </row>
    <row r="36" spans="1:23" ht="24" customHeight="1" x14ac:dyDescent="0.35">
      <c r="A36" s="3">
        <f t="shared" si="13"/>
        <v>34</v>
      </c>
      <c r="B36" s="9" t="s">
        <v>74</v>
      </c>
      <c r="C36" s="6" t="s">
        <v>611</v>
      </c>
      <c r="D36" s="5">
        <f t="shared" si="1"/>
        <v>5</v>
      </c>
      <c r="E36" s="6" t="s">
        <v>606</v>
      </c>
      <c r="F36" s="5">
        <f t="shared" si="2"/>
        <v>4</v>
      </c>
      <c r="G36" s="6" t="s">
        <v>604</v>
      </c>
      <c r="H36" s="5">
        <f t="shared" si="3"/>
        <v>8</v>
      </c>
      <c r="I36" s="98" t="s">
        <v>609</v>
      </c>
      <c r="J36" s="5">
        <f t="shared" si="4"/>
        <v>0</v>
      </c>
      <c r="K36" s="6" t="s">
        <v>611</v>
      </c>
      <c r="L36" s="5">
        <f t="shared" si="5"/>
        <v>5</v>
      </c>
      <c r="M36" s="6" t="s">
        <v>612</v>
      </c>
      <c r="N36" s="5">
        <f t="shared" si="6"/>
        <v>9</v>
      </c>
      <c r="O36" s="6" t="s">
        <v>604</v>
      </c>
      <c r="P36" s="5">
        <f t="shared" si="7"/>
        <v>8</v>
      </c>
      <c r="Q36" s="6" t="s">
        <v>604</v>
      </c>
      <c r="R36" s="5">
        <f t="shared" si="8"/>
        <v>8</v>
      </c>
      <c r="S36" s="6">
        <f t="shared" si="9"/>
        <v>200</v>
      </c>
      <c r="T36" s="89">
        <f t="shared" si="10"/>
        <v>4.7619047619047619</v>
      </c>
      <c r="U36" s="92">
        <v>221</v>
      </c>
      <c r="V36" s="46">
        <f t="shared" si="11"/>
        <v>5.2625000000000002</v>
      </c>
      <c r="W36" s="46"/>
    </row>
    <row r="37" spans="1:23" ht="24" customHeight="1" x14ac:dyDescent="0.35">
      <c r="A37" s="3">
        <f t="shared" si="13"/>
        <v>35</v>
      </c>
      <c r="B37" s="9" t="s">
        <v>75</v>
      </c>
      <c r="C37" s="6" t="s">
        <v>606</v>
      </c>
      <c r="D37" s="5">
        <f t="shared" si="1"/>
        <v>4</v>
      </c>
      <c r="E37" s="6" t="s">
        <v>605</v>
      </c>
      <c r="F37" s="5">
        <f t="shared" si="2"/>
        <v>6</v>
      </c>
      <c r="G37" s="6" t="s">
        <v>610</v>
      </c>
      <c r="H37" s="5">
        <f t="shared" si="3"/>
        <v>10</v>
      </c>
      <c r="I37" s="6" t="s">
        <v>605</v>
      </c>
      <c r="J37" s="5">
        <f t="shared" si="4"/>
        <v>6</v>
      </c>
      <c r="K37" s="6" t="s">
        <v>607</v>
      </c>
      <c r="L37" s="5">
        <f t="shared" si="5"/>
        <v>7</v>
      </c>
      <c r="M37" s="6" t="s">
        <v>612</v>
      </c>
      <c r="N37" s="5">
        <f t="shared" si="6"/>
        <v>9</v>
      </c>
      <c r="O37" s="6" t="s">
        <v>604</v>
      </c>
      <c r="P37" s="5">
        <f t="shared" si="7"/>
        <v>8</v>
      </c>
      <c r="Q37" s="6" t="s">
        <v>612</v>
      </c>
      <c r="R37" s="5">
        <f t="shared" si="8"/>
        <v>9</v>
      </c>
      <c r="S37" s="6">
        <f t="shared" si="9"/>
        <v>282</v>
      </c>
      <c r="T37" s="89">
        <f t="shared" si="10"/>
        <v>6.7142857142857144</v>
      </c>
      <c r="U37" s="26">
        <v>209</v>
      </c>
      <c r="V37" s="46">
        <f t="shared" si="11"/>
        <v>6.1375000000000002</v>
      </c>
      <c r="W37" s="46"/>
    </row>
    <row r="38" spans="1:23" ht="24" customHeight="1" x14ac:dyDescent="0.35">
      <c r="A38" s="3">
        <f t="shared" si="13"/>
        <v>36</v>
      </c>
      <c r="B38" s="9" t="s">
        <v>76</v>
      </c>
      <c r="C38" s="6" t="s">
        <v>607</v>
      </c>
      <c r="D38" s="5">
        <f t="shared" si="1"/>
        <v>7</v>
      </c>
      <c r="E38" s="6" t="s">
        <v>606</v>
      </c>
      <c r="F38" s="5">
        <f t="shared" si="2"/>
        <v>4</v>
      </c>
      <c r="G38" s="6" t="s">
        <v>607</v>
      </c>
      <c r="H38" s="5">
        <f t="shared" si="3"/>
        <v>7</v>
      </c>
      <c r="I38" s="6" t="s">
        <v>611</v>
      </c>
      <c r="J38" s="5">
        <f t="shared" si="4"/>
        <v>5</v>
      </c>
      <c r="K38" s="6" t="s">
        <v>605</v>
      </c>
      <c r="L38" s="5">
        <f t="shared" si="5"/>
        <v>6</v>
      </c>
      <c r="M38" s="6" t="s">
        <v>612</v>
      </c>
      <c r="N38" s="5">
        <f t="shared" si="6"/>
        <v>9</v>
      </c>
      <c r="O38" s="6" t="s">
        <v>604</v>
      </c>
      <c r="P38" s="5">
        <f t="shared" si="7"/>
        <v>8</v>
      </c>
      <c r="Q38" s="6" t="s">
        <v>612</v>
      </c>
      <c r="R38" s="5">
        <f t="shared" si="8"/>
        <v>9</v>
      </c>
      <c r="S38" s="6">
        <f t="shared" si="9"/>
        <v>258</v>
      </c>
      <c r="T38" s="89">
        <f t="shared" si="10"/>
        <v>6.1428571428571432</v>
      </c>
      <c r="U38" s="26">
        <v>245</v>
      </c>
      <c r="V38" s="46">
        <f t="shared" si="11"/>
        <v>6.2874999999999996</v>
      </c>
      <c r="W38" s="46"/>
    </row>
    <row r="39" spans="1:23" ht="24" customHeight="1" x14ac:dyDescent="0.35">
      <c r="A39" s="3">
        <f t="shared" si="13"/>
        <v>37</v>
      </c>
      <c r="B39" s="9" t="s">
        <v>77</v>
      </c>
      <c r="C39" s="98" t="s">
        <v>609</v>
      </c>
      <c r="D39" s="5">
        <f t="shared" si="1"/>
        <v>0</v>
      </c>
      <c r="E39" s="98" t="s">
        <v>609</v>
      </c>
      <c r="F39" s="5">
        <f t="shared" si="2"/>
        <v>0</v>
      </c>
      <c r="G39" s="98" t="s">
        <v>609</v>
      </c>
      <c r="H39" s="5">
        <f t="shared" si="3"/>
        <v>0</v>
      </c>
      <c r="I39" s="98" t="s">
        <v>609</v>
      </c>
      <c r="J39" s="5">
        <f t="shared" si="4"/>
        <v>0</v>
      </c>
      <c r="K39" s="6" t="s">
        <v>611</v>
      </c>
      <c r="L39" s="5">
        <f t="shared" si="5"/>
        <v>5</v>
      </c>
      <c r="M39" s="6" t="s">
        <v>612</v>
      </c>
      <c r="N39" s="5">
        <f t="shared" si="6"/>
        <v>9</v>
      </c>
      <c r="O39" s="6" t="s">
        <v>607</v>
      </c>
      <c r="P39" s="5">
        <f t="shared" si="7"/>
        <v>7</v>
      </c>
      <c r="Q39" s="6" t="s">
        <v>604</v>
      </c>
      <c r="R39" s="5">
        <f t="shared" si="8"/>
        <v>8</v>
      </c>
      <c r="S39" s="6">
        <f t="shared" si="9"/>
        <v>78</v>
      </c>
      <c r="T39" s="89">
        <f t="shared" si="10"/>
        <v>1.8571428571428572</v>
      </c>
      <c r="U39" s="26">
        <v>140</v>
      </c>
      <c r="V39" s="46">
        <f t="shared" si="11"/>
        <v>2.7250000000000001</v>
      </c>
      <c r="W39" s="46"/>
    </row>
    <row r="40" spans="1:23" ht="24" customHeight="1" x14ac:dyDescent="0.35">
      <c r="A40" s="3">
        <f t="shared" si="13"/>
        <v>38</v>
      </c>
      <c r="B40" s="9" t="s">
        <v>78</v>
      </c>
      <c r="C40" s="6" t="s">
        <v>604</v>
      </c>
      <c r="D40" s="5">
        <f t="shared" si="1"/>
        <v>8</v>
      </c>
      <c r="E40" s="6" t="s">
        <v>607</v>
      </c>
      <c r="F40" s="5">
        <f t="shared" si="2"/>
        <v>7</v>
      </c>
      <c r="G40" s="6" t="s">
        <v>612</v>
      </c>
      <c r="H40" s="5">
        <f t="shared" si="3"/>
        <v>9</v>
      </c>
      <c r="I40" s="6" t="s">
        <v>604</v>
      </c>
      <c r="J40" s="5">
        <f t="shared" si="4"/>
        <v>8</v>
      </c>
      <c r="K40" s="6" t="s">
        <v>607</v>
      </c>
      <c r="L40" s="5">
        <f t="shared" si="5"/>
        <v>7</v>
      </c>
      <c r="M40" s="6" t="s">
        <v>612</v>
      </c>
      <c r="N40" s="5">
        <f t="shared" si="6"/>
        <v>9</v>
      </c>
      <c r="O40" s="6" t="s">
        <v>604</v>
      </c>
      <c r="P40" s="5">
        <f t="shared" si="7"/>
        <v>8</v>
      </c>
      <c r="Q40" s="6" t="s">
        <v>610</v>
      </c>
      <c r="R40" s="5">
        <f t="shared" si="8"/>
        <v>10</v>
      </c>
      <c r="S40" s="6">
        <f t="shared" si="9"/>
        <v>334</v>
      </c>
      <c r="T40" s="89">
        <f t="shared" si="10"/>
        <v>7.9523809523809526</v>
      </c>
      <c r="U40" s="26">
        <v>306</v>
      </c>
      <c r="V40" s="46">
        <f t="shared" si="11"/>
        <v>8</v>
      </c>
      <c r="W40" s="46"/>
    </row>
    <row r="41" spans="1:23" ht="24" customHeight="1" x14ac:dyDescent="0.35">
      <c r="A41" s="3">
        <f t="shared" si="13"/>
        <v>39</v>
      </c>
      <c r="B41" s="9" t="s">
        <v>79</v>
      </c>
      <c r="C41" s="6" t="s">
        <v>611</v>
      </c>
      <c r="D41" s="5">
        <f t="shared" si="1"/>
        <v>5</v>
      </c>
      <c r="E41" s="6" t="s">
        <v>605</v>
      </c>
      <c r="F41" s="5">
        <f t="shared" si="2"/>
        <v>6</v>
      </c>
      <c r="G41" s="6" t="s">
        <v>612</v>
      </c>
      <c r="H41" s="5">
        <f t="shared" si="3"/>
        <v>9</v>
      </c>
      <c r="I41" s="6" t="s">
        <v>607</v>
      </c>
      <c r="J41" s="5">
        <f t="shared" si="4"/>
        <v>7</v>
      </c>
      <c r="K41" s="6" t="s">
        <v>604</v>
      </c>
      <c r="L41" s="5">
        <f t="shared" si="5"/>
        <v>8</v>
      </c>
      <c r="M41" s="6" t="s">
        <v>612</v>
      </c>
      <c r="N41" s="5">
        <f t="shared" si="6"/>
        <v>9</v>
      </c>
      <c r="O41" s="6" t="s">
        <v>604</v>
      </c>
      <c r="P41" s="5">
        <f t="shared" si="7"/>
        <v>8</v>
      </c>
      <c r="Q41" s="6" t="s">
        <v>612</v>
      </c>
      <c r="R41" s="5">
        <f t="shared" si="8"/>
        <v>9</v>
      </c>
      <c r="S41" s="6">
        <f t="shared" si="9"/>
        <v>298</v>
      </c>
      <c r="T41" s="89">
        <f t="shared" si="10"/>
        <v>7.0952380952380949</v>
      </c>
      <c r="U41" s="26">
        <v>250</v>
      </c>
      <c r="V41" s="46">
        <f t="shared" si="11"/>
        <v>6.85</v>
      </c>
      <c r="W41" s="46"/>
    </row>
    <row r="42" spans="1:23" ht="24" customHeight="1" x14ac:dyDescent="0.35">
      <c r="A42" s="3">
        <f t="shared" si="13"/>
        <v>40</v>
      </c>
      <c r="B42" s="9" t="s">
        <v>80</v>
      </c>
      <c r="C42" s="6" t="s">
        <v>607</v>
      </c>
      <c r="D42" s="5">
        <f t="shared" si="1"/>
        <v>7</v>
      </c>
      <c r="E42" s="6" t="s">
        <v>611</v>
      </c>
      <c r="F42" s="5">
        <f t="shared" si="2"/>
        <v>5</v>
      </c>
      <c r="G42" s="6" t="s">
        <v>610</v>
      </c>
      <c r="H42" s="5">
        <f t="shared" si="3"/>
        <v>10</v>
      </c>
      <c r="I42" s="6" t="s">
        <v>607</v>
      </c>
      <c r="J42" s="5">
        <f t="shared" si="4"/>
        <v>7</v>
      </c>
      <c r="K42" s="6" t="s">
        <v>607</v>
      </c>
      <c r="L42" s="5">
        <f t="shared" si="5"/>
        <v>7</v>
      </c>
      <c r="M42" s="6" t="s">
        <v>612</v>
      </c>
      <c r="N42" s="5">
        <f t="shared" si="6"/>
        <v>9</v>
      </c>
      <c r="O42" s="6" t="s">
        <v>604</v>
      </c>
      <c r="P42" s="5">
        <f t="shared" si="7"/>
        <v>8</v>
      </c>
      <c r="Q42" s="6" t="s">
        <v>612</v>
      </c>
      <c r="R42" s="5">
        <f t="shared" si="8"/>
        <v>9</v>
      </c>
      <c r="S42" s="6">
        <f t="shared" si="9"/>
        <v>306</v>
      </c>
      <c r="T42" s="89">
        <f t="shared" si="10"/>
        <v>7.2857142857142856</v>
      </c>
      <c r="U42" s="26">
        <v>267</v>
      </c>
      <c r="V42" s="46">
        <f t="shared" si="11"/>
        <v>7.1624999999999996</v>
      </c>
      <c r="W42" s="46"/>
    </row>
    <row r="43" spans="1:23" ht="24" customHeight="1" x14ac:dyDescent="0.35">
      <c r="A43" s="3">
        <f t="shared" si="13"/>
        <v>41</v>
      </c>
      <c r="B43" s="9" t="s">
        <v>81</v>
      </c>
      <c r="C43" s="6" t="s">
        <v>611</v>
      </c>
      <c r="D43" s="5">
        <f t="shared" si="1"/>
        <v>5</v>
      </c>
      <c r="E43" s="6" t="s">
        <v>611</v>
      </c>
      <c r="F43" s="5">
        <f t="shared" si="2"/>
        <v>5</v>
      </c>
      <c r="G43" s="6" t="s">
        <v>604</v>
      </c>
      <c r="H43" s="5">
        <f t="shared" si="3"/>
        <v>8</v>
      </c>
      <c r="I43" s="6" t="s">
        <v>611</v>
      </c>
      <c r="J43" s="5">
        <f t="shared" si="4"/>
        <v>5</v>
      </c>
      <c r="K43" s="6" t="s">
        <v>605</v>
      </c>
      <c r="L43" s="5">
        <f t="shared" si="5"/>
        <v>6</v>
      </c>
      <c r="M43" s="6" t="s">
        <v>612</v>
      </c>
      <c r="N43" s="5">
        <f t="shared" si="6"/>
        <v>9</v>
      </c>
      <c r="O43" s="6" t="s">
        <v>605</v>
      </c>
      <c r="P43" s="5">
        <f t="shared" si="7"/>
        <v>6</v>
      </c>
      <c r="Q43" s="6" t="s">
        <v>604</v>
      </c>
      <c r="R43" s="5">
        <f t="shared" si="8"/>
        <v>8</v>
      </c>
      <c r="S43" s="6">
        <f t="shared" si="9"/>
        <v>250</v>
      </c>
      <c r="T43" s="89">
        <f t="shared" si="10"/>
        <v>5.9523809523809526</v>
      </c>
      <c r="U43" s="26">
        <v>217</v>
      </c>
      <c r="V43" s="46">
        <f t="shared" si="11"/>
        <v>5.8375000000000004</v>
      </c>
      <c r="W43" s="46"/>
    </row>
    <row r="44" spans="1:23" ht="24" customHeight="1" x14ac:dyDescent="0.35">
      <c r="A44" s="3">
        <f t="shared" si="13"/>
        <v>42</v>
      </c>
      <c r="B44" s="9" t="s">
        <v>82</v>
      </c>
      <c r="C44" s="98" t="s">
        <v>609</v>
      </c>
      <c r="D44" s="5">
        <f t="shared" si="1"/>
        <v>0</v>
      </c>
      <c r="E44" s="98" t="s">
        <v>609</v>
      </c>
      <c r="F44" s="5">
        <f t="shared" si="2"/>
        <v>0</v>
      </c>
      <c r="G44" s="98" t="s">
        <v>609</v>
      </c>
      <c r="H44" s="5">
        <f t="shared" si="3"/>
        <v>0</v>
      </c>
      <c r="I44" s="6" t="s">
        <v>606</v>
      </c>
      <c r="J44" s="5">
        <f t="shared" si="4"/>
        <v>4</v>
      </c>
      <c r="K44" s="98" t="s">
        <v>609</v>
      </c>
      <c r="L44" s="5">
        <f t="shared" si="5"/>
        <v>0</v>
      </c>
      <c r="M44" s="6" t="s">
        <v>612</v>
      </c>
      <c r="N44" s="5">
        <f t="shared" si="6"/>
        <v>9</v>
      </c>
      <c r="O44" s="6" t="s">
        <v>604</v>
      </c>
      <c r="P44" s="5">
        <f t="shared" si="7"/>
        <v>8</v>
      </c>
      <c r="Q44" s="6" t="s">
        <v>604</v>
      </c>
      <c r="R44" s="5">
        <f t="shared" si="8"/>
        <v>8</v>
      </c>
      <c r="S44" s="6">
        <f t="shared" si="9"/>
        <v>82</v>
      </c>
      <c r="T44" s="89">
        <f t="shared" si="10"/>
        <v>1.9523809523809523</v>
      </c>
      <c r="U44" s="26">
        <v>223</v>
      </c>
      <c r="V44" s="46">
        <f t="shared" si="11"/>
        <v>3.8125</v>
      </c>
      <c r="W44" s="46"/>
    </row>
    <row r="45" spans="1:23" ht="24" customHeight="1" x14ac:dyDescent="0.35">
      <c r="A45" s="3">
        <f t="shared" si="13"/>
        <v>43</v>
      </c>
      <c r="B45" s="9" t="s">
        <v>83</v>
      </c>
      <c r="C45" s="6" t="s">
        <v>605</v>
      </c>
      <c r="D45" s="5">
        <f t="shared" si="1"/>
        <v>6</v>
      </c>
      <c r="E45" s="6" t="s">
        <v>604</v>
      </c>
      <c r="F45" s="5">
        <f t="shared" si="2"/>
        <v>8</v>
      </c>
      <c r="G45" s="6" t="s">
        <v>604</v>
      </c>
      <c r="H45" s="5">
        <f t="shared" si="3"/>
        <v>8</v>
      </c>
      <c r="I45" s="6" t="s">
        <v>604</v>
      </c>
      <c r="J45" s="5">
        <f t="shared" si="4"/>
        <v>8</v>
      </c>
      <c r="K45" s="6" t="s">
        <v>607</v>
      </c>
      <c r="L45" s="5">
        <f t="shared" si="5"/>
        <v>7</v>
      </c>
      <c r="M45" s="6" t="s">
        <v>610</v>
      </c>
      <c r="N45" s="5">
        <f t="shared" si="6"/>
        <v>10</v>
      </c>
      <c r="O45" s="6" t="s">
        <v>610</v>
      </c>
      <c r="P45" s="5">
        <f t="shared" si="7"/>
        <v>10</v>
      </c>
      <c r="Q45" s="6" t="s">
        <v>612</v>
      </c>
      <c r="R45" s="5">
        <f t="shared" si="8"/>
        <v>9</v>
      </c>
      <c r="S45" s="6">
        <f t="shared" si="9"/>
        <v>324</v>
      </c>
      <c r="T45" s="89">
        <f t="shared" si="10"/>
        <v>7.7142857142857144</v>
      </c>
      <c r="U45" s="26">
        <v>293</v>
      </c>
      <c r="V45" s="46">
        <f t="shared" si="11"/>
        <v>7.7125000000000004</v>
      </c>
      <c r="W45" s="46"/>
    </row>
    <row r="46" spans="1:23" ht="24" customHeight="1" x14ac:dyDescent="0.35">
      <c r="A46" s="3">
        <f t="shared" si="13"/>
        <v>44</v>
      </c>
      <c r="B46" s="9" t="s">
        <v>84</v>
      </c>
      <c r="C46" s="6" t="s">
        <v>612</v>
      </c>
      <c r="D46" s="5">
        <f t="shared" si="1"/>
        <v>9</v>
      </c>
      <c r="E46" s="6" t="s">
        <v>604</v>
      </c>
      <c r="F46" s="5">
        <f t="shared" si="2"/>
        <v>8</v>
      </c>
      <c r="G46" s="6" t="s">
        <v>607</v>
      </c>
      <c r="H46" s="5">
        <f t="shared" si="3"/>
        <v>7</v>
      </c>
      <c r="I46" s="6" t="s">
        <v>607</v>
      </c>
      <c r="J46" s="5">
        <f t="shared" si="4"/>
        <v>7</v>
      </c>
      <c r="K46" s="6" t="s">
        <v>610</v>
      </c>
      <c r="L46" s="5">
        <f t="shared" si="5"/>
        <v>10</v>
      </c>
      <c r="M46" s="6" t="s">
        <v>612</v>
      </c>
      <c r="N46" s="5">
        <f t="shared" si="6"/>
        <v>9</v>
      </c>
      <c r="O46" s="6" t="s">
        <v>604</v>
      </c>
      <c r="P46" s="5">
        <f t="shared" si="7"/>
        <v>8</v>
      </c>
      <c r="Q46" s="6" t="s">
        <v>612</v>
      </c>
      <c r="R46" s="5">
        <f t="shared" si="8"/>
        <v>9</v>
      </c>
      <c r="S46" s="6">
        <f t="shared" si="9"/>
        <v>346</v>
      </c>
      <c r="T46" s="89">
        <f t="shared" si="10"/>
        <v>8.2380952380952372</v>
      </c>
      <c r="U46" s="26">
        <v>306</v>
      </c>
      <c r="V46" s="46">
        <f t="shared" si="11"/>
        <v>8.15</v>
      </c>
      <c r="W46" s="46"/>
    </row>
    <row r="47" spans="1:23" ht="24" customHeight="1" x14ac:dyDescent="0.35">
      <c r="A47" s="3">
        <f t="shared" si="13"/>
        <v>45</v>
      </c>
      <c r="B47" s="9" t="s">
        <v>85</v>
      </c>
      <c r="C47" s="98" t="s">
        <v>609</v>
      </c>
      <c r="D47" s="5">
        <f t="shared" si="1"/>
        <v>0</v>
      </c>
      <c r="E47" s="98" t="s">
        <v>609</v>
      </c>
      <c r="F47" s="5">
        <f t="shared" si="2"/>
        <v>0</v>
      </c>
      <c r="G47" s="98" t="s">
        <v>609</v>
      </c>
      <c r="H47" s="5">
        <f t="shared" si="3"/>
        <v>0</v>
      </c>
      <c r="I47" s="98" t="s">
        <v>609</v>
      </c>
      <c r="J47" s="5">
        <f t="shared" si="4"/>
        <v>0</v>
      </c>
      <c r="K47" s="98" t="s">
        <v>609</v>
      </c>
      <c r="L47" s="5">
        <f t="shared" si="5"/>
        <v>0</v>
      </c>
      <c r="M47" s="6" t="s">
        <v>612</v>
      </c>
      <c r="N47" s="5">
        <f t="shared" si="6"/>
        <v>9</v>
      </c>
      <c r="O47" s="6" t="s">
        <v>604</v>
      </c>
      <c r="P47" s="5">
        <f t="shared" si="7"/>
        <v>8</v>
      </c>
      <c r="Q47" s="6" t="s">
        <v>607</v>
      </c>
      <c r="R47" s="5">
        <f t="shared" si="8"/>
        <v>7</v>
      </c>
      <c r="S47" s="6">
        <f t="shared" si="9"/>
        <v>48</v>
      </c>
      <c r="T47" s="89">
        <f t="shared" si="10"/>
        <v>1.1428571428571428</v>
      </c>
      <c r="U47" s="26">
        <v>127</v>
      </c>
      <c r="V47" s="46">
        <f t="shared" si="11"/>
        <v>2.1875</v>
      </c>
      <c r="W47" s="46"/>
    </row>
    <row r="48" spans="1:23" ht="24" customHeight="1" x14ac:dyDescent="0.35">
      <c r="A48" s="3">
        <f t="shared" si="13"/>
        <v>46</v>
      </c>
      <c r="B48" s="9" t="s">
        <v>86</v>
      </c>
      <c r="C48" s="6" t="s">
        <v>607</v>
      </c>
      <c r="D48" s="5">
        <f t="shared" si="1"/>
        <v>7</v>
      </c>
      <c r="E48" s="6" t="s">
        <v>604</v>
      </c>
      <c r="F48" s="5">
        <f t="shared" si="2"/>
        <v>8</v>
      </c>
      <c r="G48" s="6" t="s">
        <v>604</v>
      </c>
      <c r="H48" s="5">
        <f t="shared" si="3"/>
        <v>8</v>
      </c>
      <c r="I48" s="6" t="s">
        <v>605</v>
      </c>
      <c r="J48" s="5">
        <f t="shared" si="4"/>
        <v>6</v>
      </c>
      <c r="K48" s="6" t="s">
        <v>604</v>
      </c>
      <c r="L48" s="5">
        <f t="shared" si="5"/>
        <v>8</v>
      </c>
      <c r="M48" s="6" t="s">
        <v>610</v>
      </c>
      <c r="N48" s="5">
        <f t="shared" si="6"/>
        <v>10</v>
      </c>
      <c r="O48" s="6" t="s">
        <v>604</v>
      </c>
      <c r="P48" s="5">
        <f t="shared" si="7"/>
        <v>8</v>
      </c>
      <c r="Q48" s="6" t="s">
        <v>612</v>
      </c>
      <c r="R48" s="5">
        <f t="shared" si="8"/>
        <v>9</v>
      </c>
      <c r="S48" s="6">
        <f t="shared" si="9"/>
        <v>318</v>
      </c>
      <c r="T48" s="89">
        <f t="shared" si="10"/>
        <v>7.5714285714285712</v>
      </c>
      <c r="U48" s="26">
        <v>294</v>
      </c>
      <c r="V48" s="46">
        <f t="shared" si="11"/>
        <v>7.65</v>
      </c>
      <c r="W48" s="46"/>
    </row>
    <row r="49" spans="1:23" ht="24" customHeight="1" x14ac:dyDescent="0.35">
      <c r="A49" s="3">
        <f t="shared" si="13"/>
        <v>47</v>
      </c>
      <c r="B49" s="9" t="s">
        <v>87</v>
      </c>
      <c r="C49" s="6" t="s">
        <v>611</v>
      </c>
      <c r="D49" s="5">
        <f t="shared" si="1"/>
        <v>5</v>
      </c>
      <c r="E49" s="6" t="s">
        <v>605</v>
      </c>
      <c r="F49" s="5">
        <f>IF(E48="AA",10, IF(E48="AB",9, IF(E48="BB",8, IF(E48="BC",7,IF(E48="CC",6, IF(E48="CD",5, IF(E48="DD",4,IF(E48="F",0))))))))</f>
        <v>8</v>
      </c>
      <c r="G49" s="6" t="s">
        <v>611</v>
      </c>
      <c r="H49" s="5">
        <f t="shared" si="3"/>
        <v>5</v>
      </c>
      <c r="I49" s="6" t="s">
        <v>606</v>
      </c>
      <c r="J49" s="5">
        <f t="shared" si="4"/>
        <v>4</v>
      </c>
      <c r="K49" s="6" t="s">
        <v>607</v>
      </c>
      <c r="L49" s="5">
        <f t="shared" si="5"/>
        <v>7</v>
      </c>
      <c r="M49" s="6" t="s">
        <v>612</v>
      </c>
      <c r="N49" s="5">
        <f t="shared" si="6"/>
        <v>9</v>
      </c>
      <c r="O49" s="6" t="s">
        <v>612</v>
      </c>
      <c r="P49" s="5">
        <f t="shared" si="7"/>
        <v>9</v>
      </c>
      <c r="Q49" s="6" t="s">
        <v>612</v>
      </c>
      <c r="R49" s="5">
        <f t="shared" si="8"/>
        <v>9</v>
      </c>
      <c r="S49" s="6">
        <f t="shared" si="9"/>
        <v>262</v>
      </c>
      <c r="T49" s="89">
        <f t="shared" si="10"/>
        <v>6.2380952380952381</v>
      </c>
      <c r="U49" s="26">
        <v>237</v>
      </c>
      <c r="V49" s="46">
        <f t="shared" si="11"/>
        <v>6.2374999999999998</v>
      </c>
      <c r="W49" s="46"/>
    </row>
    <row r="50" spans="1:23" ht="24" customHeight="1" x14ac:dyDescent="0.35">
      <c r="A50" s="3">
        <f t="shared" si="13"/>
        <v>48</v>
      </c>
      <c r="B50" s="9" t="s">
        <v>88</v>
      </c>
      <c r="C50" s="6" t="s">
        <v>611</v>
      </c>
      <c r="D50" s="5">
        <f t="shared" si="1"/>
        <v>5</v>
      </c>
      <c r="E50" s="6" t="s">
        <v>607</v>
      </c>
      <c r="F50" s="5">
        <f>IF(E49="AA",10, IF(E49="AB",9, IF(E49="BB",8, IF(E49="BC",7,IF(E49="CC",6, IF(E49="CD",5, IF(E49="DD",4,IF(E49="F",0))))))))</f>
        <v>6</v>
      </c>
      <c r="G50" s="6" t="s">
        <v>612</v>
      </c>
      <c r="H50" s="5">
        <f t="shared" si="3"/>
        <v>9</v>
      </c>
      <c r="I50" s="6" t="s">
        <v>607</v>
      </c>
      <c r="J50" s="5">
        <f t="shared" si="4"/>
        <v>7</v>
      </c>
      <c r="K50" s="6" t="s">
        <v>607</v>
      </c>
      <c r="L50" s="5">
        <f t="shared" si="5"/>
        <v>7</v>
      </c>
      <c r="M50" s="6" t="s">
        <v>612</v>
      </c>
      <c r="N50" s="5">
        <f t="shared" si="6"/>
        <v>9</v>
      </c>
      <c r="O50" s="6" t="s">
        <v>612</v>
      </c>
      <c r="P50" s="5">
        <f t="shared" si="7"/>
        <v>9</v>
      </c>
      <c r="Q50" s="6" t="s">
        <v>612</v>
      </c>
      <c r="R50" s="5">
        <f t="shared" si="8"/>
        <v>9</v>
      </c>
      <c r="S50" s="6">
        <f t="shared" si="9"/>
        <v>294</v>
      </c>
      <c r="T50" s="89">
        <f t="shared" si="10"/>
        <v>7</v>
      </c>
      <c r="U50" s="26">
        <v>279</v>
      </c>
      <c r="V50" s="46">
        <f t="shared" si="11"/>
        <v>7.1624999999999996</v>
      </c>
      <c r="W50" s="46"/>
    </row>
    <row r="51" spans="1:23" ht="24" customHeight="1" x14ac:dyDescent="0.35">
      <c r="A51" s="3">
        <f t="shared" si="13"/>
        <v>49</v>
      </c>
      <c r="B51" s="9" t="s">
        <v>89</v>
      </c>
      <c r="C51" s="6" t="s">
        <v>612</v>
      </c>
      <c r="D51" s="5">
        <f t="shared" si="1"/>
        <v>9</v>
      </c>
      <c r="E51" s="97" t="s">
        <v>604</v>
      </c>
      <c r="F51" s="5">
        <f>IF(E50="AA",10, IF(E50="AB",9, IF(E50="BB",8, IF(E50="BC",7,IF(E50="CC",6, IF(E50="CD",5, IF(E50="DD",4,IF(E50="F",0))))))))</f>
        <v>7</v>
      </c>
      <c r="G51" s="6" t="s">
        <v>612</v>
      </c>
      <c r="H51" s="5">
        <f t="shared" si="3"/>
        <v>9</v>
      </c>
      <c r="I51" s="6" t="s">
        <v>605</v>
      </c>
      <c r="J51" s="5">
        <f t="shared" si="4"/>
        <v>6</v>
      </c>
      <c r="K51" s="6" t="s">
        <v>607</v>
      </c>
      <c r="L51" s="5">
        <f t="shared" si="5"/>
        <v>7</v>
      </c>
      <c r="M51" s="6" t="s">
        <v>612</v>
      </c>
      <c r="N51" s="5">
        <f t="shared" si="6"/>
        <v>9</v>
      </c>
      <c r="O51" s="6" t="s">
        <v>612</v>
      </c>
      <c r="P51" s="5">
        <f t="shared" si="7"/>
        <v>9</v>
      </c>
      <c r="Q51" s="6" t="s">
        <v>612</v>
      </c>
      <c r="R51" s="5">
        <f t="shared" si="8"/>
        <v>9</v>
      </c>
      <c r="S51" s="6">
        <f t="shared" si="9"/>
        <v>326</v>
      </c>
      <c r="T51" s="89">
        <f t="shared" si="10"/>
        <v>7.7619047619047619</v>
      </c>
      <c r="U51" s="26">
        <v>319</v>
      </c>
      <c r="V51" s="46">
        <f t="shared" si="11"/>
        <v>8.0625</v>
      </c>
      <c r="W51" s="46"/>
    </row>
    <row r="52" spans="1:23" ht="24" customHeight="1" x14ac:dyDescent="0.35">
      <c r="A52" s="3">
        <f t="shared" si="13"/>
        <v>50</v>
      </c>
      <c r="B52" s="9" t="s">
        <v>90</v>
      </c>
      <c r="C52" s="6" t="s">
        <v>605</v>
      </c>
      <c r="D52" s="5">
        <f t="shared" si="1"/>
        <v>6</v>
      </c>
      <c r="E52" s="6" t="s">
        <v>606</v>
      </c>
      <c r="F52" s="5">
        <f t="shared" si="2"/>
        <v>4</v>
      </c>
      <c r="G52" s="6" t="s">
        <v>610</v>
      </c>
      <c r="H52" s="5">
        <f t="shared" si="3"/>
        <v>10</v>
      </c>
      <c r="I52" s="98" t="s">
        <v>609</v>
      </c>
      <c r="J52" s="5">
        <f t="shared" si="4"/>
        <v>0</v>
      </c>
      <c r="K52" s="6" t="s">
        <v>611</v>
      </c>
      <c r="L52" s="5">
        <f t="shared" si="5"/>
        <v>5</v>
      </c>
      <c r="M52" s="6" t="s">
        <v>612</v>
      </c>
      <c r="N52" s="5">
        <f t="shared" si="6"/>
        <v>9</v>
      </c>
      <c r="O52" s="6" t="s">
        <v>604</v>
      </c>
      <c r="P52" s="5">
        <f t="shared" si="7"/>
        <v>8</v>
      </c>
      <c r="Q52" s="6" t="s">
        <v>604</v>
      </c>
      <c r="R52" s="5">
        <f t="shared" si="8"/>
        <v>8</v>
      </c>
      <c r="S52" s="6">
        <f t="shared" si="9"/>
        <v>220</v>
      </c>
      <c r="T52" s="89">
        <f t="shared" si="10"/>
        <v>5.2380952380952381</v>
      </c>
      <c r="U52" s="26">
        <v>233</v>
      </c>
      <c r="V52" s="46">
        <f t="shared" si="11"/>
        <v>5.6624999999999996</v>
      </c>
      <c r="W52" s="46"/>
    </row>
    <row r="53" spans="1:23" ht="24" customHeight="1" x14ac:dyDescent="0.35">
      <c r="A53" s="3">
        <f t="shared" si="13"/>
        <v>51</v>
      </c>
      <c r="B53" s="9" t="s">
        <v>91</v>
      </c>
      <c r="C53" s="6" t="s">
        <v>611</v>
      </c>
      <c r="D53" s="5">
        <f t="shared" si="1"/>
        <v>5</v>
      </c>
      <c r="E53" s="6" t="s">
        <v>607</v>
      </c>
      <c r="F53" s="5">
        <f t="shared" si="2"/>
        <v>7</v>
      </c>
      <c r="G53" s="6" t="s">
        <v>607</v>
      </c>
      <c r="H53" s="5">
        <f t="shared" si="3"/>
        <v>7</v>
      </c>
      <c r="I53" s="6" t="s">
        <v>605</v>
      </c>
      <c r="J53" s="5">
        <f t="shared" si="4"/>
        <v>6</v>
      </c>
      <c r="K53" s="98" t="s">
        <v>609</v>
      </c>
      <c r="L53" s="5">
        <f t="shared" si="5"/>
        <v>0</v>
      </c>
      <c r="M53" s="6" t="s">
        <v>612</v>
      </c>
      <c r="N53" s="5">
        <f t="shared" si="6"/>
        <v>9</v>
      </c>
      <c r="O53" s="6" t="s">
        <v>604</v>
      </c>
      <c r="P53" s="5">
        <f t="shared" si="7"/>
        <v>8</v>
      </c>
      <c r="Q53" s="6" t="s">
        <v>604</v>
      </c>
      <c r="R53" s="5">
        <f t="shared" si="8"/>
        <v>8</v>
      </c>
      <c r="S53" s="6">
        <f t="shared" si="9"/>
        <v>236</v>
      </c>
      <c r="T53" s="89">
        <f t="shared" si="10"/>
        <v>5.6190476190476186</v>
      </c>
      <c r="U53" s="26">
        <v>270</v>
      </c>
      <c r="V53" s="46">
        <f t="shared" si="11"/>
        <v>6.3250000000000002</v>
      </c>
      <c r="W53" s="46"/>
    </row>
    <row r="54" spans="1:23" ht="24" customHeight="1" x14ac:dyDescent="0.35">
      <c r="A54" s="3">
        <f t="shared" si="13"/>
        <v>52</v>
      </c>
      <c r="B54" s="9" t="s">
        <v>92</v>
      </c>
      <c r="C54" s="6" t="s">
        <v>612</v>
      </c>
      <c r="D54" s="5">
        <f t="shared" si="1"/>
        <v>9</v>
      </c>
      <c r="E54" s="6" t="s">
        <v>604</v>
      </c>
      <c r="F54" s="5">
        <f t="shared" si="2"/>
        <v>8</v>
      </c>
      <c r="G54" s="6" t="s">
        <v>607</v>
      </c>
      <c r="H54" s="5">
        <f t="shared" si="3"/>
        <v>7</v>
      </c>
      <c r="I54" s="6" t="s">
        <v>605</v>
      </c>
      <c r="J54" s="5">
        <f t="shared" si="4"/>
        <v>6</v>
      </c>
      <c r="K54" s="6" t="s">
        <v>607</v>
      </c>
      <c r="L54" s="5">
        <f t="shared" si="5"/>
        <v>7</v>
      </c>
      <c r="M54" s="6" t="s">
        <v>612</v>
      </c>
      <c r="N54" s="5">
        <f t="shared" si="6"/>
        <v>9</v>
      </c>
      <c r="O54" s="6" t="s">
        <v>604</v>
      </c>
      <c r="P54" s="5">
        <f t="shared" si="7"/>
        <v>8</v>
      </c>
      <c r="Q54" s="6" t="s">
        <v>612</v>
      </c>
      <c r="R54" s="5">
        <f t="shared" si="8"/>
        <v>9</v>
      </c>
      <c r="S54" s="6">
        <f t="shared" si="9"/>
        <v>320</v>
      </c>
      <c r="T54" s="89">
        <f t="shared" si="10"/>
        <v>7.6190476190476186</v>
      </c>
      <c r="U54" s="26">
        <v>299</v>
      </c>
      <c r="V54" s="46">
        <f t="shared" si="11"/>
        <v>7.7374999999999998</v>
      </c>
      <c r="W54" s="46"/>
    </row>
    <row r="55" spans="1:23" ht="24" customHeight="1" x14ac:dyDescent="0.35">
      <c r="A55" s="3">
        <f t="shared" si="13"/>
        <v>53</v>
      </c>
      <c r="B55" s="9" t="s">
        <v>93</v>
      </c>
      <c r="C55" s="6" t="s">
        <v>605</v>
      </c>
      <c r="D55" s="5">
        <f t="shared" si="1"/>
        <v>6</v>
      </c>
      <c r="E55" s="6" t="s">
        <v>611</v>
      </c>
      <c r="F55" s="5">
        <f t="shared" si="2"/>
        <v>5</v>
      </c>
      <c r="G55" s="6" t="s">
        <v>606</v>
      </c>
      <c r="H55" s="5">
        <f t="shared" si="3"/>
        <v>4</v>
      </c>
      <c r="I55" s="6" t="s">
        <v>606</v>
      </c>
      <c r="J55" s="5">
        <f t="shared" si="4"/>
        <v>4</v>
      </c>
      <c r="K55" s="6" t="s">
        <v>611</v>
      </c>
      <c r="L55" s="5">
        <f t="shared" si="5"/>
        <v>5</v>
      </c>
      <c r="M55" s="6" t="s">
        <v>612</v>
      </c>
      <c r="N55" s="5">
        <f t="shared" si="6"/>
        <v>9</v>
      </c>
      <c r="O55" s="6" t="s">
        <v>612</v>
      </c>
      <c r="P55" s="5">
        <f t="shared" si="7"/>
        <v>9</v>
      </c>
      <c r="Q55" s="6" t="s">
        <v>604</v>
      </c>
      <c r="R55" s="5">
        <f t="shared" si="8"/>
        <v>8</v>
      </c>
      <c r="S55" s="6">
        <f t="shared" si="9"/>
        <v>226</v>
      </c>
      <c r="T55" s="89">
        <f t="shared" si="10"/>
        <v>5.3809523809523814</v>
      </c>
      <c r="U55" s="26">
        <v>255</v>
      </c>
      <c r="V55" s="46">
        <f t="shared" si="11"/>
        <v>6.0125000000000002</v>
      </c>
      <c r="W55" s="46"/>
    </row>
    <row r="56" spans="1:23" ht="24" customHeight="1" x14ac:dyDescent="0.35">
      <c r="A56" s="3">
        <f t="shared" si="13"/>
        <v>54</v>
      </c>
      <c r="B56" s="9" t="s">
        <v>94</v>
      </c>
      <c r="C56" s="6" t="s">
        <v>612</v>
      </c>
      <c r="D56" s="5">
        <f t="shared" si="1"/>
        <v>9</v>
      </c>
      <c r="E56" s="6" t="s">
        <v>605</v>
      </c>
      <c r="F56" s="5">
        <f t="shared" si="2"/>
        <v>6</v>
      </c>
      <c r="G56" s="6" t="s">
        <v>605</v>
      </c>
      <c r="H56" s="5">
        <f t="shared" si="3"/>
        <v>6</v>
      </c>
      <c r="I56" s="6" t="s">
        <v>611</v>
      </c>
      <c r="J56" s="5">
        <f t="shared" si="4"/>
        <v>5</v>
      </c>
      <c r="K56" s="6" t="s">
        <v>611</v>
      </c>
      <c r="L56" s="5">
        <f t="shared" si="5"/>
        <v>5</v>
      </c>
      <c r="M56" s="6" t="s">
        <v>612</v>
      </c>
      <c r="N56" s="5">
        <f t="shared" si="6"/>
        <v>9</v>
      </c>
      <c r="O56" s="6" t="s">
        <v>612</v>
      </c>
      <c r="P56" s="5">
        <f t="shared" si="7"/>
        <v>9</v>
      </c>
      <c r="Q56" s="6" t="s">
        <v>612</v>
      </c>
      <c r="R56" s="5">
        <f t="shared" si="8"/>
        <v>9</v>
      </c>
      <c r="S56" s="6">
        <f t="shared" si="9"/>
        <v>280</v>
      </c>
      <c r="T56" s="89">
        <f t="shared" si="10"/>
        <v>6.666666666666667</v>
      </c>
      <c r="U56" s="26">
        <v>236</v>
      </c>
      <c r="V56" s="46">
        <f t="shared" si="11"/>
        <v>6.45</v>
      </c>
      <c r="W56" s="46"/>
    </row>
    <row r="57" spans="1:23" ht="24" customHeight="1" x14ac:dyDescent="0.35">
      <c r="A57" s="3">
        <f t="shared" si="13"/>
        <v>55</v>
      </c>
      <c r="B57" s="9" t="s">
        <v>95</v>
      </c>
      <c r="C57" s="6" t="s">
        <v>605</v>
      </c>
      <c r="D57" s="5">
        <f t="shared" si="1"/>
        <v>6</v>
      </c>
      <c r="E57" s="6" t="s">
        <v>611</v>
      </c>
      <c r="F57" s="5">
        <f t="shared" si="2"/>
        <v>5</v>
      </c>
      <c r="G57" s="6" t="s">
        <v>612</v>
      </c>
      <c r="H57" s="5">
        <f t="shared" si="3"/>
        <v>9</v>
      </c>
      <c r="I57" s="6" t="s">
        <v>606</v>
      </c>
      <c r="J57" s="5">
        <f t="shared" si="4"/>
        <v>4</v>
      </c>
      <c r="K57" s="6" t="s">
        <v>604</v>
      </c>
      <c r="L57" s="5">
        <f t="shared" si="5"/>
        <v>8</v>
      </c>
      <c r="M57" s="6" t="s">
        <v>612</v>
      </c>
      <c r="N57" s="5">
        <f t="shared" si="6"/>
        <v>9</v>
      </c>
      <c r="O57" s="6" t="s">
        <v>607</v>
      </c>
      <c r="P57" s="5">
        <f t="shared" si="7"/>
        <v>7</v>
      </c>
      <c r="Q57" s="6" t="s">
        <v>607</v>
      </c>
      <c r="R57" s="5">
        <f t="shared" si="8"/>
        <v>7</v>
      </c>
      <c r="S57" s="6">
        <f t="shared" si="9"/>
        <v>268</v>
      </c>
      <c r="T57" s="89">
        <f t="shared" si="10"/>
        <v>6.3809523809523814</v>
      </c>
      <c r="U57" s="26">
        <v>275</v>
      </c>
      <c r="V57" s="46">
        <f t="shared" si="11"/>
        <v>6.7874999999999996</v>
      </c>
      <c r="W57" s="46"/>
    </row>
    <row r="58" spans="1:23" ht="24" customHeight="1" x14ac:dyDescent="0.35">
      <c r="A58" s="3">
        <f t="shared" si="13"/>
        <v>56</v>
      </c>
      <c r="B58" s="9" t="s">
        <v>96</v>
      </c>
      <c r="C58" s="6" t="s">
        <v>607</v>
      </c>
      <c r="D58" s="5">
        <f t="shared" si="1"/>
        <v>7</v>
      </c>
      <c r="E58" s="6" t="s">
        <v>612</v>
      </c>
      <c r="F58" s="5">
        <f t="shared" si="2"/>
        <v>9</v>
      </c>
      <c r="G58" s="6" t="s">
        <v>605</v>
      </c>
      <c r="H58" s="5">
        <f t="shared" si="3"/>
        <v>6</v>
      </c>
      <c r="I58" s="6" t="s">
        <v>607</v>
      </c>
      <c r="J58" s="5">
        <f t="shared" si="4"/>
        <v>7</v>
      </c>
      <c r="K58" s="6" t="s">
        <v>607</v>
      </c>
      <c r="L58" s="5">
        <f t="shared" si="5"/>
        <v>7</v>
      </c>
      <c r="M58" s="6" t="s">
        <v>610</v>
      </c>
      <c r="N58" s="5">
        <f t="shared" si="6"/>
        <v>10</v>
      </c>
      <c r="O58" s="6" t="s">
        <v>604</v>
      </c>
      <c r="P58" s="5">
        <f t="shared" si="7"/>
        <v>8</v>
      </c>
      <c r="Q58" s="6" t="s">
        <v>612</v>
      </c>
      <c r="R58" s="5">
        <f t="shared" si="8"/>
        <v>9</v>
      </c>
      <c r="S58" s="6">
        <f t="shared" si="9"/>
        <v>316</v>
      </c>
      <c r="T58" s="89">
        <f t="shared" si="10"/>
        <v>7.5238095238095237</v>
      </c>
      <c r="U58" s="26">
        <v>248</v>
      </c>
      <c r="V58" s="46">
        <f t="shared" si="11"/>
        <v>7.05</v>
      </c>
      <c r="W58" s="46"/>
    </row>
    <row r="59" spans="1:23" ht="24" customHeight="1" x14ac:dyDescent="0.35">
      <c r="A59" s="3">
        <f t="shared" si="13"/>
        <v>57</v>
      </c>
      <c r="B59" s="9" t="s">
        <v>97</v>
      </c>
      <c r="C59" s="6" t="s">
        <v>604</v>
      </c>
      <c r="D59" s="5">
        <f t="shared" si="1"/>
        <v>8</v>
      </c>
      <c r="E59" s="6" t="s">
        <v>606</v>
      </c>
      <c r="F59" s="5">
        <f t="shared" si="2"/>
        <v>4</v>
      </c>
      <c r="G59" s="6" t="s">
        <v>606</v>
      </c>
      <c r="H59" s="5">
        <f t="shared" si="3"/>
        <v>4</v>
      </c>
      <c r="I59" s="6" t="s">
        <v>606</v>
      </c>
      <c r="J59" s="5">
        <f t="shared" si="4"/>
        <v>4</v>
      </c>
      <c r="K59" s="6" t="s">
        <v>606</v>
      </c>
      <c r="L59" s="5">
        <f t="shared" si="5"/>
        <v>4</v>
      </c>
      <c r="M59" s="6" t="s">
        <v>612</v>
      </c>
      <c r="N59" s="5">
        <f t="shared" si="6"/>
        <v>9</v>
      </c>
      <c r="O59" s="6" t="s">
        <v>612</v>
      </c>
      <c r="P59" s="5">
        <f t="shared" si="7"/>
        <v>9</v>
      </c>
      <c r="Q59" s="6" t="s">
        <v>612</v>
      </c>
      <c r="R59" s="5">
        <f t="shared" si="8"/>
        <v>9</v>
      </c>
      <c r="S59" s="6">
        <f t="shared" si="9"/>
        <v>230</v>
      </c>
      <c r="T59" s="89">
        <f t="shared" si="10"/>
        <v>5.4761904761904763</v>
      </c>
      <c r="U59" s="26">
        <v>224</v>
      </c>
      <c r="V59" s="46">
        <f t="shared" si="11"/>
        <v>5.6749999999999998</v>
      </c>
      <c r="W59" s="46"/>
    </row>
    <row r="60" spans="1:23" ht="24" customHeight="1" x14ac:dyDescent="0.35">
      <c r="A60" s="3">
        <f t="shared" si="13"/>
        <v>58</v>
      </c>
      <c r="B60" s="9" t="s">
        <v>98</v>
      </c>
      <c r="C60" s="6" t="s">
        <v>606</v>
      </c>
      <c r="D60" s="5">
        <f t="shared" si="1"/>
        <v>4</v>
      </c>
      <c r="E60" s="6" t="s">
        <v>605</v>
      </c>
      <c r="F60" s="5">
        <f t="shared" si="2"/>
        <v>6</v>
      </c>
      <c r="G60" s="6" t="s">
        <v>606</v>
      </c>
      <c r="H60" s="5">
        <f t="shared" si="3"/>
        <v>4</v>
      </c>
      <c r="I60" s="6" t="s">
        <v>605</v>
      </c>
      <c r="J60" s="5">
        <f t="shared" si="4"/>
        <v>6</v>
      </c>
      <c r="K60" s="6" t="s">
        <v>611</v>
      </c>
      <c r="L60" s="5">
        <f t="shared" si="5"/>
        <v>5</v>
      </c>
      <c r="M60" s="6" t="s">
        <v>612</v>
      </c>
      <c r="N60" s="5">
        <f t="shared" si="6"/>
        <v>9</v>
      </c>
      <c r="O60" s="6" t="s">
        <v>604</v>
      </c>
      <c r="P60" s="5">
        <f t="shared" si="7"/>
        <v>8</v>
      </c>
      <c r="Q60" s="6" t="s">
        <v>604</v>
      </c>
      <c r="R60" s="5">
        <f t="shared" si="8"/>
        <v>8</v>
      </c>
      <c r="S60" s="6">
        <f t="shared" si="9"/>
        <v>232</v>
      </c>
      <c r="T60" s="89">
        <f t="shared" si="10"/>
        <v>5.5238095238095237</v>
      </c>
      <c r="U60" s="26">
        <v>282</v>
      </c>
      <c r="V60" s="46">
        <f t="shared" si="11"/>
        <v>6.4249999999999998</v>
      </c>
      <c r="W60" s="46"/>
    </row>
    <row r="61" spans="1:23" ht="24" customHeight="1" x14ac:dyDescent="0.35">
      <c r="A61" s="3">
        <f t="shared" si="13"/>
        <v>59</v>
      </c>
      <c r="B61" s="9" t="s">
        <v>99</v>
      </c>
      <c r="C61" s="6" t="s">
        <v>606</v>
      </c>
      <c r="D61" s="5">
        <f t="shared" si="1"/>
        <v>4</v>
      </c>
      <c r="E61" s="6" t="s">
        <v>605</v>
      </c>
      <c r="F61" s="5">
        <f t="shared" si="2"/>
        <v>6</v>
      </c>
      <c r="G61" s="6" t="s">
        <v>611</v>
      </c>
      <c r="H61" s="5">
        <f t="shared" si="3"/>
        <v>5</v>
      </c>
      <c r="I61" s="6" t="s">
        <v>607</v>
      </c>
      <c r="J61" s="5">
        <f t="shared" si="4"/>
        <v>7</v>
      </c>
      <c r="K61" s="6" t="s">
        <v>605</v>
      </c>
      <c r="L61" s="5">
        <f t="shared" si="5"/>
        <v>6</v>
      </c>
      <c r="M61" s="6" t="s">
        <v>612</v>
      </c>
      <c r="N61" s="5">
        <f t="shared" si="6"/>
        <v>9</v>
      </c>
      <c r="O61" s="6" t="s">
        <v>604</v>
      </c>
      <c r="P61" s="5">
        <f t="shared" si="7"/>
        <v>8</v>
      </c>
      <c r="Q61" s="6" t="s">
        <v>612</v>
      </c>
      <c r="R61" s="5">
        <f t="shared" si="8"/>
        <v>9</v>
      </c>
      <c r="S61" s="6">
        <f t="shared" si="9"/>
        <v>254</v>
      </c>
      <c r="T61" s="89">
        <f t="shared" si="10"/>
        <v>6.0476190476190474</v>
      </c>
      <c r="U61" s="26">
        <v>231</v>
      </c>
      <c r="V61" s="46">
        <f t="shared" si="11"/>
        <v>6.0625</v>
      </c>
      <c r="W61" s="46"/>
    </row>
    <row r="62" spans="1:23" ht="24" customHeight="1" x14ac:dyDescent="0.35">
      <c r="A62" s="3">
        <f t="shared" si="13"/>
        <v>60</v>
      </c>
      <c r="B62" s="9" t="s">
        <v>100</v>
      </c>
      <c r="C62" s="6" t="s">
        <v>607</v>
      </c>
      <c r="D62" s="5">
        <f t="shared" si="1"/>
        <v>7</v>
      </c>
      <c r="E62" s="6" t="s">
        <v>607</v>
      </c>
      <c r="F62" s="5">
        <f t="shared" si="2"/>
        <v>7</v>
      </c>
      <c r="G62" s="6" t="s">
        <v>605</v>
      </c>
      <c r="H62" s="5">
        <f t="shared" si="3"/>
        <v>6</v>
      </c>
      <c r="I62" s="6" t="s">
        <v>605</v>
      </c>
      <c r="J62" s="5">
        <f t="shared" si="4"/>
        <v>6</v>
      </c>
      <c r="K62" s="6" t="s">
        <v>607</v>
      </c>
      <c r="L62" s="5">
        <f t="shared" si="5"/>
        <v>7</v>
      </c>
      <c r="M62" s="6" t="s">
        <v>610</v>
      </c>
      <c r="N62" s="5">
        <f t="shared" si="6"/>
        <v>10</v>
      </c>
      <c r="O62" s="6" t="s">
        <v>604</v>
      </c>
      <c r="P62" s="5">
        <f t="shared" si="7"/>
        <v>8</v>
      </c>
      <c r="Q62" s="6" t="s">
        <v>604</v>
      </c>
      <c r="R62" s="5">
        <f t="shared" si="8"/>
        <v>8</v>
      </c>
      <c r="S62" s="6">
        <f t="shared" si="9"/>
        <v>290</v>
      </c>
      <c r="T62" s="89">
        <f t="shared" si="10"/>
        <v>6.9047619047619051</v>
      </c>
      <c r="U62" s="26">
        <v>305</v>
      </c>
      <c r="V62" s="46">
        <f t="shared" si="11"/>
        <v>7.4375</v>
      </c>
      <c r="W62" s="47"/>
    </row>
    <row r="63" spans="1:23" ht="24" customHeight="1" x14ac:dyDescent="0.35">
      <c r="A63" s="3">
        <f t="shared" si="13"/>
        <v>61</v>
      </c>
      <c r="B63" s="9" t="s">
        <v>101</v>
      </c>
      <c r="C63" s="6" t="s">
        <v>611</v>
      </c>
      <c r="D63" s="5">
        <f t="shared" si="1"/>
        <v>5</v>
      </c>
      <c r="E63" s="6" t="s">
        <v>604</v>
      </c>
      <c r="F63" s="5">
        <f t="shared" si="2"/>
        <v>8</v>
      </c>
      <c r="G63" s="6" t="s">
        <v>605</v>
      </c>
      <c r="H63" s="5">
        <f t="shared" si="3"/>
        <v>6</v>
      </c>
      <c r="I63" s="6" t="s">
        <v>604</v>
      </c>
      <c r="J63" s="5">
        <f t="shared" si="4"/>
        <v>8</v>
      </c>
      <c r="K63" s="6" t="s">
        <v>605</v>
      </c>
      <c r="L63" s="5">
        <f t="shared" si="5"/>
        <v>6</v>
      </c>
      <c r="M63" s="6" t="s">
        <v>610</v>
      </c>
      <c r="N63" s="5">
        <f t="shared" si="6"/>
        <v>10</v>
      </c>
      <c r="O63" s="6" t="s">
        <v>604</v>
      </c>
      <c r="P63" s="5">
        <f t="shared" si="7"/>
        <v>8</v>
      </c>
      <c r="Q63" s="6" t="s">
        <v>612</v>
      </c>
      <c r="R63" s="5">
        <f t="shared" si="8"/>
        <v>9</v>
      </c>
      <c r="S63" s="6">
        <f t="shared" si="9"/>
        <v>294</v>
      </c>
      <c r="T63" s="89">
        <f t="shared" si="10"/>
        <v>7</v>
      </c>
      <c r="U63" s="26">
        <v>302</v>
      </c>
      <c r="V63" s="46">
        <f t="shared" si="11"/>
        <v>7.45</v>
      </c>
      <c r="W63" s="46"/>
    </row>
    <row r="64" spans="1:23" ht="24" customHeight="1" x14ac:dyDescent="0.35">
      <c r="A64" s="3">
        <f t="shared" si="13"/>
        <v>62</v>
      </c>
      <c r="B64" s="9" t="s">
        <v>102</v>
      </c>
      <c r="C64" s="6" t="s">
        <v>611</v>
      </c>
      <c r="D64" s="5">
        <f t="shared" si="1"/>
        <v>5</v>
      </c>
      <c r="E64" s="6" t="s">
        <v>612</v>
      </c>
      <c r="F64" s="5">
        <f t="shared" si="2"/>
        <v>9</v>
      </c>
      <c r="G64" s="6" t="s">
        <v>607</v>
      </c>
      <c r="H64" s="5">
        <f t="shared" si="3"/>
        <v>7</v>
      </c>
      <c r="I64" s="6" t="s">
        <v>612</v>
      </c>
      <c r="J64" s="5">
        <f t="shared" si="4"/>
        <v>9</v>
      </c>
      <c r="K64" s="6" t="s">
        <v>604</v>
      </c>
      <c r="L64" s="5">
        <f t="shared" si="5"/>
        <v>8</v>
      </c>
      <c r="M64" s="6" t="s">
        <v>612</v>
      </c>
      <c r="N64" s="5">
        <f t="shared" si="6"/>
        <v>9</v>
      </c>
      <c r="O64" s="6" t="s">
        <v>604</v>
      </c>
      <c r="P64" s="5">
        <f t="shared" si="7"/>
        <v>8</v>
      </c>
      <c r="Q64" s="6" t="s">
        <v>610</v>
      </c>
      <c r="R64" s="5">
        <f t="shared" si="8"/>
        <v>10</v>
      </c>
      <c r="S64" s="6">
        <f t="shared" si="9"/>
        <v>328</v>
      </c>
      <c r="T64" s="89">
        <f t="shared" si="10"/>
        <v>7.8095238095238093</v>
      </c>
      <c r="U64" s="26">
        <v>302</v>
      </c>
      <c r="V64" s="46">
        <f t="shared" si="11"/>
        <v>7.875</v>
      </c>
      <c r="W64" s="46"/>
    </row>
    <row r="65" spans="1:23" ht="24" customHeight="1" x14ac:dyDescent="0.35">
      <c r="A65" s="3">
        <f t="shared" si="13"/>
        <v>63</v>
      </c>
      <c r="B65" s="9" t="s">
        <v>103</v>
      </c>
      <c r="C65" s="98" t="s">
        <v>609</v>
      </c>
      <c r="D65" s="5">
        <f t="shared" si="1"/>
        <v>0</v>
      </c>
      <c r="E65" s="98" t="s">
        <v>609</v>
      </c>
      <c r="F65" s="5">
        <f t="shared" si="2"/>
        <v>0</v>
      </c>
      <c r="G65" s="6" t="s">
        <v>609</v>
      </c>
      <c r="H65" s="5">
        <f t="shared" si="3"/>
        <v>0</v>
      </c>
      <c r="I65" s="98" t="s">
        <v>609</v>
      </c>
      <c r="J65" s="5">
        <f t="shared" si="4"/>
        <v>0</v>
      </c>
      <c r="K65" s="6" t="s">
        <v>606</v>
      </c>
      <c r="L65" s="5">
        <f t="shared" si="5"/>
        <v>4</v>
      </c>
      <c r="M65" s="6" t="s">
        <v>604</v>
      </c>
      <c r="N65" s="5">
        <f t="shared" si="6"/>
        <v>8</v>
      </c>
      <c r="O65" s="6" t="s">
        <v>612</v>
      </c>
      <c r="P65" s="5">
        <f t="shared" si="7"/>
        <v>9</v>
      </c>
      <c r="Q65" s="6" t="s">
        <v>607</v>
      </c>
      <c r="R65" s="5">
        <f t="shared" si="8"/>
        <v>7</v>
      </c>
      <c r="S65" s="6">
        <f t="shared" si="9"/>
        <v>72</v>
      </c>
      <c r="T65" s="89">
        <f t="shared" si="10"/>
        <v>1.7142857142857142</v>
      </c>
      <c r="U65" s="26">
        <v>144</v>
      </c>
      <c r="V65" s="46">
        <f t="shared" si="11"/>
        <v>2.7</v>
      </c>
      <c r="W65" s="46"/>
    </row>
    <row r="66" spans="1:23" ht="24" customHeight="1" x14ac:dyDescent="0.35">
      <c r="A66" s="3">
        <f t="shared" si="13"/>
        <v>64</v>
      </c>
      <c r="B66" s="9" t="s">
        <v>104</v>
      </c>
      <c r="C66" s="6" t="s">
        <v>612</v>
      </c>
      <c r="D66" s="5">
        <f t="shared" si="1"/>
        <v>9</v>
      </c>
      <c r="E66" s="6" t="s">
        <v>607</v>
      </c>
      <c r="F66" s="5">
        <f t="shared" si="2"/>
        <v>7</v>
      </c>
      <c r="G66" s="6" t="s">
        <v>605</v>
      </c>
      <c r="H66" s="5">
        <f t="shared" si="3"/>
        <v>6</v>
      </c>
      <c r="I66" s="6" t="s">
        <v>607</v>
      </c>
      <c r="J66" s="5">
        <f t="shared" si="4"/>
        <v>7</v>
      </c>
      <c r="K66" s="6" t="s">
        <v>605</v>
      </c>
      <c r="L66" s="5">
        <f t="shared" si="5"/>
        <v>6</v>
      </c>
      <c r="M66" s="6" t="s">
        <v>612</v>
      </c>
      <c r="N66" s="5">
        <f t="shared" si="6"/>
        <v>9</v>
      </c>
      <c r="O66" s="6" t="s">
        <v>612</v>
      </c>
      <c r="P66" s="5">
        <f t="shared" si="7"/>
        <v>9</v>
      </c>
      <c r="Q66" s="6" t="s">
        <v>612</v>
      </c>
      <c r="R66" s="5">
        <f t="shared" si="8"/>
        <v>9</v>
      </c>
      <c r="S66" s="6">
        <f t="shared" si="9"/>
        <v>310</v>
      </c>
      <c r="T66" s="89">
        <f t="shared" si="10"/>
        <v>7.3809523809523814</v>
      </c>
      <c r="U66" s="26">
        <v>320</v>
      </c>
      <c r="V66" s="46">
        <f t="shared" si="11"/>
        <v>7.875</v>
      </c>
      <c r="W66" s="46"/>
    </row>
    <row r="67" spans="1:23" ht="24" customHeight="1" x14ac:dyDescent="0.35">
      <c r="A67" s="3">
        <f t="shared" si="13"/>
        <v>65</v>
      </c>
      <c r="B67" s="9" t="s">
        <v>105</v>
      </c>
      <c r="C67" s="6" t="s">
        <v>607</v>
      </c>
      <c r="D67" s="5">
        <f t="shared" ref="D67:D103" si="14">IF(C67="AA",10, IF(C67="AB",9, IF(C67="BB",8, IF(C67="BC",7,IF(C67="CC",6, IF(C67="CD",5, IF(C67="DD",4,IF(C67="F",0))))))))</f>
        <v>7</v>
      </c>
      <c r="E67" s="6" t="s">
        <v>604</v>
      </c>
      <c r="F67" s="5">
        <f t="shared" ref="F67:F103" si="15">IF(E67="AA",10, IF(E67="AB",9, IF(E67="BB",8, IF(E67="BC",7,IF(E67="CC",6, IF(E67="CD",5, IF(E67="DD",4,IF(E67="F",0))))))))</f>
        <v>8</v>
      </c>
      <c r="G67" s="6" t="s">
        <v>607</v>
      </c>
      <c r="H67" s="5">
        <f t="shared" ref="H67:H103" si="16">IF(G67="AA",10, IF(G67="AB",9, IF(G67="BB",8, IF(G67="BC",7,IF(G67="CC",6, IF(G67="CD",5, IF(G67="DD",4,IF(G67="F",0))))))))</f>
        <v>7</v>
      </c>
      <c r="I67" s="6" t="s">
        <v>612</v>
      </c>
      <c r="J67" s="5">
        <f t="shared" ref="J67:J103" si="17">IF(I67="AA",10, IF(I67="AB",9, IF(I67="BB",8, IF(I67="BC",7,IF(I67="CC",6, IF(I67="CD",5, IF(I67="DD",4,IF(I67="F",0))))))))</f>
        <v>9</v>
      </c>
      <c r="K67" s="6" t="s">
        <v>604</v>
      </c>
      <c r="L67" s="5">
        <f t="shared" ref="L67:L103" si="18">IF(K67="AA",10, IF(K67="AB",9, IF(K67="BB",8, IF(K67="BC",7,IF(K67="CC",6, IF(K67="CD",5, IF(K67="DD",4,IF(K67="F",0))))))))</f>
        <v>8</v>
      </c>
      <c r="M67" s="6" t="s">
        <v>610</v>
      </c>
      <c r="N67" s="5">
        <f t="shared" ref="N67:N103" si="19">IF(M67="AA",10, IF(M67="AB",9, IF(M67="BB",8, IF(M67="BC",7,IF(M67="CC",6, IF(M67="CD",5, IF(M67="DD",4,IF(M67="F",0))))))))</f>
        <v>10</v>
      </c>
      <c r="O67" s="6" t="s">
        <v>604</v>
      </c>
      <c r="P67" s="5">
        <f t="shared" ref="P67:P103" si="20">IF(O67="AA",10, IF(O67="AB",9, IF(O67="BB",8, IF(O67="BC",7,IF(O67="CC",6, IF(O67="CD",5, IF(O67="DD",4,IF(O67="F",0))))))))</f>
        <v>8</v>
      </c>
      <c r="Q67" s="6" t="s">
        <v>612</v>
      </c>
      <c r="R67" s="5">
        <f t="shared" ref="R67:R103" si="21">IF(Q67="AA",10, IF(Q67="AB",9, IF(Q67="BB",8, IF(Q67="BC",7,IF(Q67="CC",6, IF(Q67="CD",5, IF(Q67="DD",4,IF(Q67="F",0))))))))</f>
        <v>9</v>
      </c>
      <c r="S67" s="6">
        <f t="shared" ref="S67:S103" si="22">(D67*8+F67*8+H67*6+J67*8+L67*6+N67*2+P67*2+R67*2)</f>
        <v>336</v>
      </c>
      <c r="T67" s="89">
        <f t="shared" ref="T67:T103" si="23">(S67/42)</f>
        <v>8</v>
      </c>
      <c r="U67" s="26">
        <v>333</v>
      </c>
      <c r="V67" s="46">
        <f t="shared" si="11"/>
        <v>8.3625000000000007</v>
      </c>
      <c r="W67" s="46"/>
    </row>
    <row r="68" spans="1:23" ht="24" customHeight="1" x14ac:dyDescent="0.35">
      <c r="A68" s="3">
        <f t="shared" si="13"/>
        <v>66</v>
      </c>
      <c r="B68" s="9" t="s">
        <v>106</v>
      </c>
      <c r="C68" s="6" t="s">
        <v>612</v>
      </c>
      <c r="D68" s="5">
        <f t="shared" si="14"/>
        <v>9</v>
      </c>
      <c r="E68" s="6" t="s">
        <v>604</v>
      </c>
      <c r="F68" s="5">
        <f t="shared" si="15"/>
        <v>8</v>
      </c>
      <c r="G68" s="6" t="s">
        <v>607</v>
      </c>
      <c r="H68" s="5">
        <f t="shared" si="16"/>
        <v>7</v>
      </c>
      <c r="I68" s="6" t="s">
        <v>604</v>
      </c>
      <c r="J68" s="5">
        <f t="shared" si="17"/>
        <v>8</v>
      </c>
      <c r="K68" s="6" t="s">
        <v>607</v>
      </c>
      <c r="L68" s="5">
        <f t="shared" si="18"/>
        <v>7</v>
      </c>
      <c r="M68" s="6" t="s">
        <v>612</v>
      </c>
      <c r="N68" s="5">
        <f t="shared" si="19"/>
        <v>9</v>
      </c>
      <c r="O68" s="6" t="s">
        <v>612</v>
      </c>
      <c r="P68" s="5">
        <f t="shared" si="20"/>
        <v>9</v>
      </c>
      <c r="Q68" s="6" t="s">
        <v>612</v>
      </c>
      <c r="R68" s="5">
        <f t="shared" si="21"/>
        <v>9</v>
      </c>
      <c r="S68" s="6">
        <f t="shared" si="22"/>
        <v>338</v>
      </c>
      <c r="T68" s="89">
        <f t="shared" si="23"/>
        <v>8.0476190476190474</v>
      </c>
      <c r="U68" s="26">
        <v>307</v>
      </c>
      <c r="V68" s="46">
        <f t="shared" ref="V68:V103" si="24">(S68+U68)/80</f>
        <v>8.0625</v>
      </c>
      <c r="W68" s="46"/>
    </row>
    <row r="69" spans="1:23" ht="24" customHeight="1" x14ac:dyDescent="0.35">
      <c r="A69" s="3">
        <f t="shared" si="13"/>
        <v>67</v>
      </c>
      <c r="B69" s="9" t="s">
        <v>107</v>
      </c>
      <c r="C69" s="6" t="s">
        <v>610</v>
      </c>
      <c r="D69" s="5">
        <f t="shared" si="14"/>
        <v>10</v>
      </c>
      <c r="E69" s="6" t="s">
        <v>607</v>
      </c>
      <c r="F69" s="5">
        <f t="shared" si="15"/>
        <v>7</v>
      </c>
      <c r="G69" s="6" t="s">
        <v>605</v>
      </c>
      <c r="H69" s="5">
        <f t="shared" si="16"/>
        <v>6</v>
      </c>
      <c r="I69" s="6" t="s">
        <v>604</v>
      </c>
      <c r="J69" s="5">
        <f t="shared" si="17"/>
        <v>8</v>
      </c>
      <c r="K69" s="6" t="s">
        <v>607</v>
      </c>
      <c r="L69" s="5">
        <f t="shared" si="18"/>
        <v>7</v>
      </c>
      <c r="M69" s="6" t="s">
        <v>612</v>
      </c>
      <c r="N69" s="5">
        <f t="shared" si="19"/>
        <v>9</v>
      </c>
      <c r="O69" s="6" t="s">
        <v>612</v>
      </c>
      <c r="P69" s="5">
        <f t="shared" si="20"/>
        <v>9</v>
      </c>
      <c r="Q69" s="6" t="s">
        <v>612</v>
      </c>
      <c r="R69" s="5">
        <f t="shared" si="21"/>
        <v>9</v>
      </c>
      <c r="S69" s="6">
        <f t="shared" si="22"/>
        <v>332</v>
      </c>
      <c r="T69" s="89">
        <f t="shared" si="23"/>
        <v>7.9047619047619051</v>
      </c>
      <c r="U69" s="26">
        <v>316</v>
      </c>
      <c r="V69" s="46">
        <f t="shared" si="24"/>
        <v>8.1</v>
      </c>
      <c r="W69" s="46"/>
    </row>
    <row r="70" spans="1:23" ht="24" customHeight="1" x14ac:dyDescent="0.35">
      <c r="A70" s="3">
        <f t="shared" si="13"/>
        <v>68</v>
      </c>
      <c r="B70" s="9" t="s">
        <v>108</v>
      </c>
      <c r="C70" s="6" t="s">
        <v>607</v>
      </c>
      <c r="D70" s="5">
        <f t="shared" si="14"/>
        <v>7</v>
      </c>
      <c r="E70" s="6" t="s">
        <v>607</v>
      </c>
      <c r="F70" s="5">
        <f t="shared" si="15"/>
        <v>7</v>
      </c>
      <c r="G70" s="6" t="s">
        <v>607</v>
      </c>
      <c r="H70" s="5">
        <f t="shared" si="16"/>
        <v>7</v>
      </c>
      <c r="I70" s="6" t="s">
        <v>607</v>
      </c>
      <c r="J70" s="5">
        <f t="shared" si="17"/>
        <v>7</v>
      </c>
      <c r="K70" s="6" t="s">
        <v>612</v>
      </c>
      <c r="L70" s="5">
        <f t="shared" si="18"/>
        <v>9</v>
      </c>
      <c r="M70" s="6" t="s">
        <v>612</v>
      </c>
      <c r="N70" s="5">
        <f t="shared" si="19"/>
        <v>9</v>
      </c>
      <c r="O70" s="6" t="s">
        <v>612</v>
      </c>
      <c r="P70" s="5">
        <f t="shared" si="20"/>
        <v>9</v>
      </c>
      <c r="Q70" s="6" t="s">
        <v>612</v>
      </c>
      <c r="R70" s="5">
        <f t="shared" si="21"/>
        <v>9</v>
      </c>
      <c r="S70" s="6">
        <f t="shared" si="22"/>
        <v>318</v>
      </c>
      <c r="T70" s="89">
        <f t="shared" si="23"/>
        <v>7.5714285714285712</v>
      </c>
      <c r="U70" s="26">
        <v>281</v>
      </c>
      <c r="V70" s="46">
        <f t="shared" si="24"/>
        <v>7.4874999999999998</v>
      </c>
      <c r="W70" s="46"/>
    </row>
    <row r="71" spans="1:23" ht="24" customHeight="1" x14ac:dyDescent="0.35">
      <c r="A71" s="3">
        <f t="shared" si="13"/>
        <v>69</v>
      </c>
      <c r="B71" s="9" t="s">
        <v>109</v>
      </c>
      <c r="C71" s="6" t="s">
        <v>604</v>
      </c>
      <c r="D71" s="5">
        <f t="shared" si="14"/>
        <v>8</v>
      </c>
      <c r="E71" s="6" t="s">
        <v>604</v>
      </c>
      <c r="F71" s="5">
        <f t="shared" si="15"/>
        <v>8</v>
      </c>
      <c r="G71" s="6" t="s">
        <v>605</v>
      </c>
      <c r="H71" s="5">
        <f t="shared" si="16"/>
        <v>6</v>
      </c>
      <c r="I71" s="6" t="s">
        <v>604</v>
      </c>
      <c r="J71" s="5">
        <f t="shared" si="17"/>
        <v>8</v>
      </c>
      <c r="K71" s="6" t="s">
        <v>607</v>
      </c>
      <c r="L71" s="5">
        <f t="shared" si="18"/>
        <v>7</v>
      </c>
      <c r="M71" s="6" t="s">
        <v>610</v>
      </c>
      <c r="N71" s="5">
        <f t="shared" si="19"/>
        <v>10</v>
      </c>
      <c r="O71" s="6" t="s">
        <v>612</v>
      </c>
      <c r="P71" s="5">
        <f t="shared" si="20"/>
        <v>9</v>
      </c>
      <c r="Q71" s="6" t="s">
        <v>610</v>
      </c>
      <c r="R71" s="5">
        <f t="shared" si="21"/>
        <v>10</v>
      </c>
      <c r="S71" s="6">
        <f t="shared" si="22"/>
        <v>328</v>
      </c>
      <c r="T71" s="89">
        <f t="shared" si="23"/>
        <v>7.8095238095238093</v>
      </c>
      <c r="U71" s="26">
        <v>250</v>
      </c>
      <c r="V71" s="46">
        <f t="shared" si="24"/>
        <v>7.2249999999999996</v>
      </c>
      <c r="W71" s="46"/>
    </row>
    <row r="72" spans="1:23" ht="24" customHeight="1" x14ac:dyDescent="0.35">
      <c r="A72" s="3">
        <f t="shared" si="13"/>
        <v>70</v>
      </c>
      <c r="B72" s="9" t="s">
        <v>110</v>
      </c>
      <c r="C72" s="6" t="s">
        <v>611</v>
      </c>
      <c r="D72" s="5">
        <f t="shared" si="14"/>
        <v>5</v>
      </c>
      <c r="E72" s="6" t="s">
        <v>611</v>
      </c>
      <c r="F72" s="5">
        <f t="shared" si="15"/>
        <v>5</v>
      </c>
      <c r="G72" s="6" t="s">
        <v>606</v>
      </c>
      <c r="H72" s="5">
        <f t="shared" si="16"/>
        <v>4</v>
      </c>
      <c r="I72" s="6" t="s">
        <v>605</v>
      </c>
      <c r="J72" s="5">
        <f t="shared" si="17"/>
        <v>6</v>
      </c>
      <c r="K72" s="6" t="s">
        <v>605</v>
      </c>
      <c r="L72" s="5">
        <f t="shared" si="18"/>
        <v>6</v>
      </c>
      <c r="M72" s="6" t="s">
        <v>604</v>
      </c>
      <c r="N72" s="5">
        <f t="shared" si="19"/>
        <v>8</v>
      </c>
      <c r="O72" s="6" t="s">
        <v>607</v>
      </c>
      <c r="P72" s="5">
        <f t="shared" si="20"/>
        <v>7</v>
      </c>
      <c r="Q72" s="6" t="s">
        <v>604</v>
      </c>
      <c r="R72" s="5">
        <f t="shared" si="21"/>
        <v>8</v>
      </c>
      <c r="S72" s="6">
        <f t="shared" si="22"/>
        <v>234</v>
      </c>
      <c r="T72" s="89">
        <f t="shared" si="23"/>
        <v>5.5714285714285712</v>
      </c>
      <c r="U72" s="26">
        <v>258</v>
      </c>
      <c r="V72" s="46">
        <f t="shared" si="24"/>
        <v>6.15</v>
      </c>
      <c r="W72" s="46"/>
    </row>
    <row r="73" spans="1:23" ht="24" customHeight="1" x14ac:dyDescent="0.35">
      <c r="A73" s="3">
        <f t="shared" si="13"/>
        <v>71</v>
      </c>
      <c r="B73" s="9" t="s">
        <v>111</v>
      </c>
      <c r="C73" s="6" t="s">
        <v>605</v>
      </c>
      <c r="D73" s="5">
        <f t="shared" si="14"/>
        <v>6</v>
      </c>
      <c r="E73" s="6" t="s">
        <v>611</v>
      </c>
      <c r="F73" s="5">
        <f t="shared" si="15"/>
        <v>5</v>
      </c>
      <c r="G73" s="98" t="s">
        <v>609</v>
      </c>
      <c r="H73" s="5">
        <f t="shared" si="16"/>
        <v>0</v>
      </c>
      <c r="I73" s="6" t="s">
        <v>611</v>
      </c>
      <c r="J73" s="5">
        <f t="shared" si="17"/>
        <v>5</v>
      </c>
      <c r="K73" s="6" t="s">
        <v>611</v>
      </c>
      <c r="L73" s="5">
        <f t="shared" si="18"/>
        <v>5</v>
      </c>
      <c r="M73" s="6" t="s">
        <v>612</v>
      </c>
      <c r="N73" s="5">
        <f t="shared" si="19"/>
        <v>9</v>
      </c>
      <c r="O73" s="6" t="s">
        <v>604</v>
      </c>
      <c r="P73" s="5">
        <f t="shared" si="20"/>
        <v>8</v>
      </c>
      <c r="Q73" s="6" t="s">
        <v>604</v>
      </c>
      <c r="R73" s="5">
        <f t="shared" si="21"/>
        <v>8</v>
      </c>
      <c r="S73" s="6">
        <f t="shared" si="22"/>
        <v>208</v>
      </c>
      <c r="T73" s="89">
        <f t="shared" si="23"/>
        <v>4.9523809523809526</v>
      </c>
      <c r="U73" s="26">
        <v>266</v>
      </c>
      <c r="V73" s="46">
        <f t="shared" si="24"/>
        <v>5.9249999999999998</v>
      </c>
      <c r="W73" s="46"/>
    </row>
    <row r="74" spans="1:23" ht="24" customHeight="1" x14ac:dyDescent="0.35">
      <c r="A74" s="3">
        <f t="shared" si="13"/>
        <v>72</v>
      </c>
      <c r="B74" s="9" t="s">
        <v>112</v>
      </c>
      <c r="C74" s="6" t="s">
        <v>606</v>
      </c>
      <c r="D74" s="5">
        <f t="shared" si="14"/>
        <v>4</v>
      </c>
      <c r="E74" s="6" t="s">
        <v>611</v>
      </c>
      <c r="F74" s="5">
        <f t="shared" si="15"/>
        <v>5</v>
      </c>
      <c r="G74" s="6" t="s">
        <v>606</v>
      </c>
      <c r="H74" s="5">
        <f t="shared" si="16"/>
        <v>4</v>
      </c>
      <c r="I74" s="6" t="s">
        <v>606</v>
      </c>
      <c r="J74" s="5">
        <f t="shared" si="17"/>
        <v>4</v>
      </c>
      <c r="K74" s="98" t="s">
        <v>609</v>
      </c>
      <c r="L74" s="5">
        <f t="shared" si="18"/>
        <v>0</v>
      </c>
      <c r="M74" s="6" t="s">
        <v>612</v>
      </c>
      <c r="N74" s="5">
        <f t="shared" si="19"/>
        <v>9</v>
      </c>
      <c r="O74" s="6" t="s">
        <v>604</v>
      </c>
      <c r="P74" s="5">
        <f t="shared" si="20"/>
        <v>8</v>
      </c>
      <c r="Q74" s="6" t="s">
        <v>604</v>
      </c>
      <c r="R74" s="5">
        <f t="shared" si="21"/>
        <v>8</v>
      </c>
      <c r="S74" s="6">
        <f t="shared" si="22"/>
        <v>178</v>
      </c>
      <c r="T74" s="89">
        <f t="shared" si="23"/>
        <v>4.2380952380952381</v>
      </c>
      <c r="U74" s="92">
        <v>209</v>
      </c>
      <c r="V74" s="46">
        <f t="shared" si="24"/>
        <v>4.8375000000000004</v>
      </c>
      <c r="W74" s="46"/>
    </row>
    <row r="75" spans="1:23" ht="24" customHeight="1" x14ac:dyDescent="0.35">
      <c r="A75" s="3">
        <f t="shared" si="13"/>
        <v>73</v>
      </c>
      <c r="B75" s="9" t="s">
        <v>113</v>
      </c>
      <c r="C75" s="98" t="s">
        <v>609</v>
      </c>
      <c r="D75" s="5">
        <f t="shared" si="14"/>
        <v>0</v>
      </c>
      <c r="E75" s="98" t="s">
        <v>609</v>
      </c>
      <c r="F75" s="5">
        <f t="shared" si="15"/>
        <v>0</v>
      </c>
      <c r="G75" s="98" t="s">
        <v>609</v>
      </c>
      <c r="H75" s="5">
        <f t="shared" si="16"/>
        <v>0</v>
      </c>
      <c r="I75" s="98" t="s">
        <v>609</v>
      </c>
      <c r="J75" s="5">
        <f t="shared" si="17"/>
        <v>0</v>
      </c>
      <c r="K75" s="98" t="s">
        <v>609</v>
      </c>
      <c r="L75" s="5">
        <f t="shared" si="18"/>
        <v>0</v>
      </c>
      <c r="M75" s="6" t="s">
        <v>604</v>
      </c>
      <c r="N75" s="5">
        <f t="shared" si="19"/>
        <v>8</v>
      </c>
      <c r="O75" s="6" t="s">
        <v>604</v>
      </c>
      <c r="P75" s="5">
        <f t="shared" si="20"/>
        <v>8</v>
      </c>
      <c r="Q75" s="6" t="s">
        <v>606</v>
      </c>
      <c r="R75" s="5">
        <f t="shared" si="21"/>
        <v>4</v>
      </c>
      <c r="S75" s="6">
        <f t="shared" si="22"/>
        <v>40</v>
      </c>
      <c r="T75" s="89">
        <f t="shared" si="23"/>
        <v>0.95238095238095233</v>
      </c>
      <c r="U75" s="26">
        <v>87</v>
      </c>
      <c r="V75" s="46">
        <f t="shared" si="24"/>
        <v>1.5874999999999999</v>
      </c>
      <c r="W75" s="46"/>
    </row>
    <row r="76" spans="1:23" ht="24" customHeight="1" x14ac:dyDescent="0.35">
      <c r="A76" s="3">
        <f t="shared" si="13"/>
        <v>74</v>
      </c>
      <c r="B76" s="9" t="s">
        <v>114</v>
      </c>
      <c r="C76" s="6" t="s">
        <v>611</v>
      </c>
      <c r="D76" s="5">
        <f t="shared" si="14"/>
        <v>5</v>
      </c>
      <c r="E76" s="6" t="s">
        <v>605</v>
      </c>
      <c r="F76" s="5">
        <f t="shared" si="15"/>
        <v>6</v>
      </c>
      <c r="G76" s="6" t="s">
        <v>606</v>
      </c>
      <c r="H76" s="5">
        <f t="shared" si="16"/>
        <v>4</v>
      </c>
      <c r="I76" s="6" t="s">
        <v>604</v>
      </c>
      <c r="J76" s="5">
        <f t="shared" si="17"/>
        <v>8</v>
      </c>
      <c r="K76" s="6" t="s">
        <v>607</v>
      </c>
      <c r="L76" s="5">
        <f t="shared" si="18"/>
        <v>7</v>
      </c>
      <c r="M76" s="6" t="s">
        <v>612</v>
      </c>
      <c r="N76" s="5">
        <f t="shared" si="19"/>
        <v>9</v>
      </c>
      <c r="O76" s="6" t="s">
        <v>612</v>
      </c>
      <c r="P76" s="5">
        <f t="shared" si="20"/>
        <v>9</v>
      </c>
      <c r="Q76" s="6" t="s">
        <v>612</v>
      </c>
      <c r="R76" s="5">
        <f t="shared" si="21"/>
        <v>9</v>
      </c>
      <c r="S76" s="6">
        <f t="shared" si="22"/>
        <v>272</v>
      </c>
      <c r="T76" s="89">
        <f t="shared" si="23"/>
        <v>6.4761904761904763</v>
      </c>
      <c r="U76" s="26">
        <v>276</v>
      </c>
      <c r="V76" s="46">
        <f t="shared" si="24"/>
        <v>6.85</v>
      </c>
      <c r="W76" s="46"/>
    </row>
    <row r="77" spans="1:23" ht="24" customHeight="1" x14ac:dyDescent="0.35">
      <c r="A77" s="3">
        <f t="shared" si="13"/>
        <v>75</v>
      </c>
      <c r="B77" s="9" t="s">
        <v>115</v>
      </c>
      <c r="C77" s="6" t="s">
        <v>612</v>
      </c>
      <c r="D77" s="5">
        <f t="shared" si="14"/>
        <v>9</v>
      </c>
      <c r="E77" s="6" t="s">
        <v>612</v>
      </c>
      <c r="F77" s="5">
        <f t="shared" si="15"/>
        <v>9</v>
      </c>
      <c r="G77" s="6" t="s">
        <v>605</v>
      </c>
      <c r="H77" s="5">
        <f t="shared" si="16"/>
        <v>6</v>
      </c>
      <c r="I77" s="6" t="s">
        <v>604</v>
      </c>
      <c r="J77" s="5">
        <f t="shared" si="17"/>
        <v>8</v>
      </c>
      <c r="K77" s="6" t="s">
        <v>605</v>
      </c>
      <c r="L77" s="5">
        <f t="shared" si="18"/>
        <v>6</v>
      </c>
      <c r="M77" s="6" t="s">
        <v>612</v>
      </c>
      <c r="N77" s="5">
        <f t="shared" si="19"/>
        <v>9</v>
      </c>
      <c r="O77" s="6" t="s">
        <v>604</v>
      </c>
      <c r="P77" s="5">
        <f t="shared" si="20"/>
        <v>8</v>
      </c>
      <c r="Q77" s="6" t="s">
        <v>612</v>
      </c>
      <c r="R77" s="5">
        <f t="shared" si="21"/>
        <v>9</v>
      </c>
      <c r="S77" s="6">
        <f t="shared" si="22"/>
        <v>332</v>
      </c>
      <c r="T77" s="89">
        <f t="shared" si="23"/>
        <v>7.9047619047619051</v>
      </c>
      <c r="U77" s="26">
        <v>326</v>
      </c>
      <c r="V77" s="46">
        <f t="shared" si="24"/>
        <v>8.2249999999999996</v>
      </c>
      <c r="W77" s="46"/>
    </row>
    <row r="78" spans="1:23" ht="24" customHeight="1" x14ac:dyDescent="0.35">
      <c r="A78" s="3">
        <f t="shared" si="13"/>
        <v>76</v>
      </c>
      <c r="B78" s="9" t="s">
        <v>116</v>
      </c>
      <c r="C78" s="6" t="s">
        <v>607</v>
      </c>
      <c r="D78" s="5">
        <f t="shared" si="14"/>
        <v>7</v>
      </c>
      <c r="E78" s="6" t="s">
        <v>611</v>
      </c>
      <c r="F78" s="5">
        <f t="shared" si="15"/>
        <v>5</v>
      </c>
      <c r="G78" s="6" t="s">
        <v>605</v>
      </c>
      <c r="H78" s="5">
        <f t="shared" si="16"/>
        <v>6</v>
      </c>
      <c r="I78" s="6" t="s">
        <v>607</v>
      </c>
      <c r="J78" s="5">
        <f t="shared" si="17"/>
        <v>7</v>
      </c>
      <c r="K78" s="6" t="s">
        <v>605</v>
      </c>
      <c r="L78" s="5">
        <f t="shared" si="18"/>
        <v>6</v>
      </c>
      <c r="M78" s="6" t="s">
        <v>612</v>
      </c>
      <c r="N78" s="5">
        <f t="shared" si="19"/>
        <v>9</v>
      </c>
      <c r="O78" s="6" t="s">
        <v>604</v>
      </c>
      <c r="P78" s="5">
        <f t="shared" si="20"/>
        <v>8</v>
      </c>
      <c r="Q78" s="6" t="s">
        <v>604</v>
      </c>
      <c r="R78" s="5">
        <f t="shared" si="21"/>
        <v>8</v>
      </c>
      <c r="S78" s="6">
        <f t="shared" si="22"/>
        <v>274</v>
      </c>
      <c r="T78" s="89">
        <f t="shared" si="23"/>
        <v>6.5238095238095237</v>
      </c>
      <c r="U78" s="92">
        <v>212</v>
      </c>
      <c r="V78" s="46">
        <f t="shared" si="24"/>
        <v>6.0750000000000002</v>
      </c>
      <c r="W78" s="46"/>
    </row>
    <row r="79" spans="1:23" ht="24" customHeight="1" x14ac:dyDescent="0.35">
      <c r="A79" s="3">
        <f t="shared" si="13"/>
        <v>77</v>
      </c>
      <c r="B79" s="9" t="s">
        <v>117</v>
      </c>
      <c r="C79" s="6" t="s">
        <v>607</v>
      </c>
      <c r="D79" s="5">
        <f t="shared" si="14"/>
        <v>7</v>
      </c>
      <c r="E79" s="6" t="s">
        <v>611</v>
      </c>
      <c r="F79" s="5">
        <f t="shared" si="15"/>
        <v>5</v>
      </c>
      <c r="G79" s="6" t="s">
        <v>611</v>
      </c>
      <c r="H79" s="5">
        <f t="shared" si="16"/>
        <v>5</v>
      </c>
      <c r="I79" s="6" t="s">
        <v>604</v>
      </c>
      <c r="J79" s="5">
        <f t="shared" si="17"/>
        <v>8</v>
      </c>
      <c r="K79" s="6" t="s">
        <v>607</v>
      </c>
      <c r="L79" s="5">
        <f t="shared" si="18"/>
        <v>7</v>
      </c>
      <c r="M79" s="6" t="s">
        <v>612</v>
      </c>
      <c r="N79" s="5">
        <f t="shared" si="19"/>
        <v>9</v>
      </c>
      <c r="O79" s="6" t="s">
        <v>604</v>
      </c>
      <c r="P79" s="5">
        <f t="shared" si="20"/>
        <v>8</v>
      </c>
      <c r="Q79" s="6" t="s">
        <v>604</v>
      </c>
      <c r="R79" s="5">
        <f t="shared" si="21"/>
        <v>8</v>
      </c>
      <c r="S79" s="6">
        <f t="shared" si="22"/>
        <v>282</v>
      </c>
      <c r="T79" s="89">
        <f t="shared" si="23"/>
        <v>6.7142857142857144</v>
      </c>
      <c r="U79" s="26">
        <v>253</v>
      </c>
      <c r="V79" s="46">
        <f t="shared" si="24"/>
        <v>6.6875</v>
      </c>
      <c r="W79" s="46"/>
    </row>
    <row r="80" spans="1:23" ht="24" customHeight="1" x14ac:dyDescent="0.35">
      <c r="A80" s="3">
        <f t="shared" si="13"/>
        <v>78</v>
      </c>
      <c r="B80" s="9" t="s">
        <v>118</v>
      </c>
      <c r="C80" s="6" t="s">
        <v>612</v>
      </c>
      <c r="D80" s="5">
        <f t="shared" si="14"/>
        <v>9</v>
      </c>
      <c r="E80" s="6" t="s">
        <v>604</v>
      </c>
      <c r="F80" s="5">
        <f t="shared" si="15"/>
        <v>8</v>
      </c>
      <c r="G80" s="6" t="s">
        <v>607</v>
      </c>
      <c r="H80" s="5">
        <f t="shared" si="16"/>
        <v>7</v>
      </c>
      <c r="I80" s="6" t="s">
        <v>605</v>
      </c>
      <c r="J80" s="5">
        <f t="shared" si="17"/>
        <v>6</v>
      </c>
      <c r="K80" s="6" t="s">
        <v>607</v>
      </c>
      <c r="L80" s="5">
        <f t="shared" si="18"/>
        <v>7</v>
      </c>
      <c r="M80" s="6" t="s">
        <v>610</v>
      </c>
      <c r="N80" s="5">
        <f t="shared" si="19"/>
        <v>10</v>
      </c>
      <c r="O80" s="6" t="s">
        <v>612</v>
      </c>
      <c r="P80" s="5">
        <f t="shared" si="20"/>
        <v>9</v>
      </c>
      <c r="Q80" s="6" t="s">
        <v>612</v>
      </c>
      <c r="R80" s="5">
        <f t="shared" si="21"/>
        <v>9</v>
      </c>
      <c r="S80" s="6">
        <f t="shared" si="22"/>
        <v>324</v>
      </c>
      <c r="T80" s="89">
        <f t="shared" si="23"/>
        <v>7.7142857142857144</v>
      </c>
      <c r="U80" s="26">
        <v>303</v>
      </c>
      <c r="V80" s="46">
        <f t="shared" si="24"/>
        <v>7.8375000000000004</v>
      </c>
      <c r="W80" s="46"/>
    </row>
    <row r="81" spans="1:23" ht="24" customHeight="1" x14ac:dyDescent="0.35">
      <c r="A81" s="3">
        <f t="shared" si="13"/>
        <v>79</v>
      </c>
      <c r="B81" s="9" t="s">
        <v>119</v>
      </c>
      <c r="C81" s="6" t="s">
        <v>605</v>
      </c>
      <c r="D81" s="5">
        <f t="shared" si="14"/>
        <v>6</v>
      </c>
      <c r="E81" s="6" t="s">
        <v>604</v>
      </c>
      <c r="F81" s="5">
        <f t="shared" si="15"/>
        <v>8</v>
      </c>
      <c r="G81" s="6" t="s">
        <v>606</v>
      </c>
      <c r="H81" s="5">
        <f t="shared" si="16"/>
        <v>4</v>
      </c>
      <c r="I81" s="6" t="s">
        <v>606</v>
      </c>
      <c r="J81" s="5">
        <f t="shared" si="17"/>
        <v>4</v>
      </c>
      <c r="K81" s="6" t="s">
        <v>611</v>
      </c>
      <c r="L81" s="5">
        <f t="shared" si="18"/>
        <v>5</v>
      </c>
      <c r="M81" s="6" t="s">
        <v>604</v>
      </c>
      <c r="N81" s="5">
        <f t="shared" si="19"/>
        <v>8</v>
      </c>
      <c r="O81" s="6" t="s">
        <v>607</v>
      </c>
      <c r="P81" s="5">
        <f t="shared" si="20"/>
        <v>7</v>
      </c>
      <c r="Q81" s="6" t="s">
        <v>604</v>
      </c>
      <c r="R81" s="5">
        <f t="shared" si="21"/>
        <v>8</v>
      </c>
      <c r="S81" s="6">
        <f t="shared" si="22"/>
        <v>244</v>
      </c>
      <c r="T81" s="89">
        <f t="shared" si="23"/>
        <v>5.8095238095238093</v>
      </c>
      <c r="U81" s="26">
        <v>281</v>
      </c>
      <c r="V81" s="46">
        <f t="shared" si="24"/>
        <v>6.5625</v>
      </c>
      <c r="W81" s="46"/>
    </row>
    <row r="82" spans="1:23" ht="24" customHeight="1" x14ac:dyDescent="0.35">
      <c r="A82" s="3">
        <f t="shared" si="13"/>
        <v>80</v>
      </c>
      <c r="B82" s="9" t="s">
        <v>120</v>
      </c>
      <c r="C82" s="6" t="s">
        <v>604</v>
      </c>
      <c r="D82" s="5">
        <f t="shared" si="14"/>
        <v>8</v>
      </c>
      <c r="E82" s="6" t="s">
        <v>607</v>
      </c>
      <c r="F82" s="5">
        <f t="shared" si="15"/>
        <v>7</v>
      </c>
      <c r="G82" s="6" t="s">
        <v>611</v>
      </c>
      <c r="H82" s="5">
        <f t="shared" si="16"/>
        <v>5</v>
      </c>
      <c r="I82" s="6" t="s">
        <v>607</v>
      </c>
      <c r="J82" s="5">
        <f t="shared" si="17"/>
        <v>7</v>
      </c>
      <c r="K82" s="6" t="s">
        <v>604</v>
      </c>
      <c r="L82" s="5">
        <f t="shared" si="18"/>
        <v>8</v>
      </c>
      <c r="M82" s="6" t="s">
        <v>612</v>
      </c>
      <c r="N82" s="5">
        <f t="shared" si="19"/>
        <v>9</v>
      </c>
      <c r="O82" s="6" t="s">
        <v>612</v>
      </c>
      <c r="P82" s="5">
        <f t="shared" si="20"/>
        <v>9</v>
      </c>
      <c r="Q82" s="6" t="s">
        <v>612</v>
      </c>
      <c r="R82" s="5">
        <f t="shared" si="21"/>
        <v>9</v>
      </c>
      <c r="S82" s="6">
        <f t="shared" si="22"/>
        <v>308</v>
      </c>
      <c r="T82" s="89">
        <f t="shared" si="23"/>
        <v>7.333333333333333</v>
      </c>
      <c r="U82" s="92">
        <v>257</v>
      </c>
      <c r="V82" s="46">
        <f t="shared" si="24"/>
        <v>7.0625</v>
      </c>
      <c r="W82" s="46"/>
    </row>
    <row r="83" spans="1:23" ht="24" customHeight="1" x14ac:dyDescent="0.35">
      <c r="A83" s="3">
        <f t="shared" si="13"/>
        <v>81</v>
      </c>
      <c r="B83" s="9" t="s">
        <v>121</v>
      </c>
      <c r="C83" s="98" t="s">
        <v>609</v>
      </c>
      <c r="D83" s="5">
        <f t="shared" si="14"/>
        <v>0</v>
      </c>
      <c r="E83" s="98" t="s">
        <v>609</v>
      </c>
      <c r="F83" s="5">
        <f t="shared" si="15"/>
        <v>0</v>
      </c>
      <c r="G83" s="98" t="s">
        <v>609</v>
      </c>
      <c r="H83" s="5">
        <f t="shared" si="16"/>
        <v>0</v>
      </c>
      <c r="I83" s="6" t="s">
        <v>605</v>
      </c>
      <c r="J83" s="5">
        <f t="shared" si="17"/>
        <v>6</v>
      </c>
      <c r="K83" s="6" t="s">
        <v>611</v>
      </c>
      <c r="L83" s="5">
        <f t="shared" si="18"/>
        <v>5</v>
      </c>
      <c r="M83" s="6" t="s">
        <v>612</v>
      </c>
      <c r="N83" s="5">
        <f t="shared" si="19"/>
        <v>9</v>
      </c>
      <c r="O83" s="6" t="s">
        <v>604</v>
      </c>
      <c r="P83" s="5">
        <f t="shared" si="20"/>
        <v>8</v>
      </c>
      <c r="Q83" s="6" t="s">
        <v>604</v>
      </c>
      <c r="R83" s="5">
        <f t="shared" si="21"/>
        <v>8</v>
      </c>
      <c r="S83" s="6">
        <f t="shared" si="22"/>
        <v>128</v>
      </c>
      <c r="T83" s="89">
        <f t="shared" si="23"/>
        <v>3.0476190476190474</v>
      </c>
      <c r="U83" s="26">
        <v>162</v>
      </c>
      <c r="V83" s="46">
        <f t="shared" si="24"/>
        <v>3.625</v>
      </c>
      <c r="W83" s="46"/>
    </row>
    <row r="84" spans="1:23" ht="24" customHeight="1" x14ac:dyDescent="0.35">
      <c r="A84" s="3">
        <f t="shared" si="13"/>
        <v>82</v>
      </c>
      <c r="B84" s="9" t="s">
        <v>122</v>
      </c>
      <c r="C84" s="6" t="s">
        <v>605</v>
      </c>
      <c r="D84" s="5">
        <f t="shared" si="14"/>
        <v>6</v>
      </c>
      <c r="E84" s="6" t="s">
        <v>607</v>
      </c>
      <c r="F84" s="5">
        <f t="shared" si="15"/>
        <v>7</v>
      </c>
      <c r="G84" s="6" t="s">
        <v>606</v>
      </c>
      <c r="H84" s="5">
        <f t="shared" si="16"/>
        <v>4</v>
      </c>
      <c r="I84" s="6" t="s">
        <v>606</v>
      </c>
      <c r="J84" s="5">
        <f t="shared" si="17"/>
        <v>4</v>
      </c>
      <c r="K84" s="98" t="s">
        <v>609</v>
      </c>
      <c r="L84" s="5">
        <f t="shared" si="18"/>
        <v>0</v>
      </c>
      <c r="M84" s="6" t="s">
        <v>612</v>
      </c>
      <c r="N84" s="5">
        <f t="shared" si="19"/>
        <v>9</v>
      </c>
      <c r="O84" s="6" t="s">
        <v>604</v>
      </c>
      <c r="P84" s="5">
        <f t="shared" si="20"/>
        <v>8</v>
      </c>
      <c r="Q84" s="6" t="s">
        <v>612</v>
      </c>
      <c r="R84" s="5">
        <f t="shared" si="21"/>
        <v>9</v>
      </c>
      <c r="S84" s="6">
        <f t="shared" si="22"/>
        <v>212</v>
      </c>
      <c r="T84" s="89">
        <f t="shared" si="23"/>
        <v>5.0476190476190474</v>
      </c>
      <c r="U84" s="26">
        <v>258</v>
      </c>
      <c r="V84" s="46">
        <f t="shared" si="24"/>
        <v>5.875</v>
      </c>
      <c r="W84" s="46"/>
    </row>
    <row r="85" spans="1:23" ht="24" customHeight="1" x14ac:dyDescent="0.35">
      <c r="A85" s="3">
        <f t="shared" si="13"/>
        <v>83</v>
      </c>
      <c r="B85" s="9" t="s">
        <v>123</v>
      </c>
      <c r="C85" s="98" t="s">
        <v>609</v>
      </c>
      <c r="D85" s="5">
        <f t="shared" si="14"/>
        <v>0</v>
      </c>
      <c r="E85" s="98" t="s">
        <v>609</v>
      </c>
      <c r="F85" s="5">
        <f t="shared" si="15"/>
        <v>0</v>
      </c>
      <c r="G85" s="98" t="s">
        <v>609</v>
      </c>
      <c r="H85" s="5">
        <f t="shared" si="16"/>
        <v>0</v>
      </c>
      <c r="I85" s="6" t="s">
        <v>606</v>
      </c>
      <c r="J85" s="5">
        <f t="shared" si="17"/>
        <v>4</v>
      </c>
      <c r="K85" s="98" t="s">
        <v>609</v>
      </c>
      <c r="L85" s="5">
        <f t="shared" si="18"/>
        <v>0</v>
      </c>
      <c r="M85" s="6" t="s">
        <v>612</v>
      </c>
      <c r="N85" s="5">
        <f t="shared" si="19"/>
        <v>9</v>
      </c>
      <c r="O85" s="6" t="s">
        <v>612</v>
      </c>
      <c r="P85" s="5">
        <f t="shared" si="20"/>
        <v>9</v>
      </c>
      <c r="Q85" s="6" t="s">
        <v>607</v>
      </c>
      <c r="R85" s="5">
        <f t="shared" si="21"/>
        <v>7</v>
      </c>
      <c r="S85" s="6">
        <f t="shared" si="22"/>
        <v>82</v>
      </c>
      <c r="T85" s="89">
        <f t="shared" si="23"/>
        <v>1.9523809523809523</v>
      </c>
      <c r="U85" s="26">
        <v>113</v>
      </c>
      <c r="V85" s="46">
        <f t="shared" si="24"/>
        <v>2.4375</v>
      </c>
      <c r="W85" s="46"/>
    </row>
    <row r="86" spans="1:23" ht="24" customHeight="1" x14ac:dyDescent="0.35">
      <c r="A86" s="3">
        <f t="shared" si="13"/>
        <v>84</v>
      </c>
      <c r="B86" s="9" t="s">
        <v>124</v>
      </c>
      <c r="C86" s="6" t="s">
        <v>607</v>
      </c>
      <c r="D86" s="5">
        <f t="shared" si="14"/>
        <v>7</v>
      </c>
      <c r="E86" s="6" t="s">
        <v>604</v>
      </c>
      <c r="F86" s="5">
        <f t="shared" si="15"/>
        <v>8</v>
      </c>
      <c r="G86" s="6" t="s">
        <v>605</v>
      </c>
      <c r="H86" s="5">
        <f t="shared" si="16"/>
        <v>6</v>
      </c>
      <c r="I86" s="6" t="s">
        <v>610</v>
      </c>
      <c r="J86" s="5">
        <f t="shared" si="17"/>
        <v>10</v>
      </c>
      <c r="K86" s="6" t="s">
        <v>605</v>
      </c>
      <c r="L86" s="5">
        <f t="shared" si="18"/>
        <v>6</v>
      </c>
      <c r="M86" s="6" t="s">
        <v>612</v>
      </c>
      <c r="N86" s="5">
        <f t="shared" si="19"/>
        <v>9</v>
      </c>
      <c r="O86" s="6" t="s">
        <v>612</v>
      </c>
      <c r="P86" s="5">
        <f t="shared" si="20"/>
        <v>9</v>
      </c>
      <c r="Q86" s="6" t="s">
        <v>612</v>
      </c>
      <c r="R86" s="5">
        <f t="shared" si="21"/>
        <v>9</v>
      </c>
      <c r="S86" s="6">
        <f t="shared" si="22"/>
        <v>326</v>
      </c>
      <c r="T86" s="89">
        <f t="shared" si="23"/>
        <v>7.7619047619047619</v>
      </c>
      <c r="U86" s="26">
        <v>313</v>
      </c>
      <c r="V86" s="46">
        <f t="shared" si="24"/>
        <v>7.9874999999999998</v>
      </c>
      <c r="W86" s="46"/>
    </row>
    <row r="87" spans="1:23" ht="24" customHeight="1" x14ac:dyDescent="0.35">
      <c r="A87" s="3">
        <f t="shared" si="13"/>
        <v>85</v>
      </c>
      <c r="B87" s="9" t="s">
        <v>125</v>
      </c>
      <c r="C87" s="6" t="s">
        <v>611</v>
      </c>
      <c r="D87" s="5">
        <f t="shared" si="14"/>
        <v>5</v>
      </c>
      <c r="E87" s="6" t="s">
        <v>607</v>
      </c>
      <c r="F87" s="5">
        <f t="shared" si="15"/>
        <v>7</v>
      </c>
      <c r="G87" s="6" t="s">
        <v>605</v>
      </c>
      <c r="H87" s="5">
        <f t="shared" si="16"/>
        <v>6</v>
      </c>
      <c r="I87" s="6" t="s">
        <v>610</v>
      </c>
      <c r="J87" s="5">
        <f t="shared" si="17"/>
        <v>10</v>
      </c>
      <c r="K87" s="6" t="s">
        <v>611</v>
      </c>
      <c r="L87" s="5">
        <f t="shared" si="18"/>
        <v>5</v>
      </c>
      <c r="M87" s="6" t="s">
        <v>612</v>
      </c>
      <c r="N87" s="5">
        <f t="shared" si="19"/>
        <v>9</v>
      </c>
      <c r="O87" s="6" t="s">
        <v>604</v>
      </c>
      <c r="P87" s="5">
        <f t="shared" si="20"/>
        <v>8</v>
      </c>
      <c r="Q87" s="6" t="s">
        <v>612</v>
      </c>
      <c r="R87" s="5">
        <f t="shared" si="21"/>
        <v>9</v>
      </c>
      <c r="S87" s="6">
        <f t="shared" si="22"/>
        <v>294</v>
      </c>
      <c r="T87" s="89">
        <f t="shared" si="23"/>
        <v>7</v>
      </c>
      <c r="U87" s="26">
        <v>292</v>
      </c>
      <c r="V87" s="46">
        <f t="shared" si="24"/>
        <v>7.3250000000000002</v>
      </c>
      <c r="W87" s="46"/>
    </row>
    <row r="88" spans="1:23" ht="24" customHeight="1" x14ac:dyDescent="0.35">
      <c r="A88" s="3">
        <f t="shared" si="13"/>
        <v>86</v>
      </c>
      <c r="B88" s="9" t="s">
        <v>126</v>
      </c>
      <c r="C88" s="6" t="s">
        <v>605</v>
      </c>
      <c r="D88" s="5">
        <f t="shared" si="14"/>
        <v>6</v>
      </c>
      <c r="E88" s="6" t="s">
        <v>605</v>
      </c>
      <c r="F88" s="5">
        <f t="shared" si="15"/>
        <v>6</v>
      </c>
      <c r="G88" s="6" t="s">
        <v>611</v>
      </c>
      <c r="H88" s="5">
        <f t="shared" si="16"/>
        <v>5</v>
      </c>
      <c r="I88" s="6" t="s">
        <v>612</v>
      </c>
      <c r="J88" s="5">
        <f t="shared" si="17"/>
        <v>9</v>
      </c>
      <c r="K88" s="6" t="s">
        <v>605</v>
      </c>
      <c r="L88" s="5">
        <f t="shared" si="18"/>
        <v>6</v>
      </c>
      <c r="M88" s="6" t="s">
        <v>612</v>
      </c>
      <c r="N88" s="5">
        <f t="shared" si="19"/>
        <v>9</v>
      </c>
      <c r="O88" s="6" t="s">
        <v>612</v>
      </c>
      <c r="P88" s="5">
        <f t="shared" si="20"/>
        <v>9</v>
      </c>
      <c r="Q88" s="6" t="s">
        <v>612</v>
      </c>
      <c r="R88" s="5">
        <f t="shared" si="21"/>
        <v>9</v>
      </c>
      <c r="S88" s="6">
        <f t="shared" si="22"/>
        <v>288</v>
      </c>
      <c r="T88" s="89">
        <f t="shared" si="23"/>
        <v>6.8571428571428568</v>
      </c>
      <c r="U88" s="26">
        <v>287</v>
      </c>
      <c r="V88" s="46">
        <f t="shared" si="24"/>
        <v>7.1875</v>
      </c>
      <c r="W88" s="46"/>
    </row>
    <row r="89" spans="1:23" ht="24" customHeight="1" x14ac:dyDescent="0.35">
      <c r="A89" s="3">
        <f t="shared" ref="A89:A103" si="25">A88+1</f>
        <v>87</v>
      </c>
      <c r="B89" s="9" t="s">
        <v>127</v>
      </c>
      <c r="C89" s="6" t="s">
        <v>612</v>
      </c>
      <c r="D89" s="5">
        <f t="shared" si="14"/>
        <v>9</v>
      </c>
      <c r="E89" s="6" t="s">
        <v>607</v>
      </c>
      <c r="F89" s="5">
        <f t="shared" si="15"/>
        <v>7</v>
      </c>
      <c r="G89" s="6" t="s">
        <v>605</v>
      </c>
      <c r="H89" s="5">
        <f t="shared" si="16"/>
        <v>6</v>
      </c>
      <c r="I89" s="6" t="s">
        <v>612</v>
      </c>
      <c r="J89" s="5">
        <f t="shared" si="17"/>
        <v>9</v>
      </c>
      <c r="K89" s="6" t="s">
        <v>607</v>
      </c>
      <c r="L89" s="5">
        <f t="shared" si="18"/>
        <v>7</v>
      </c>
      <c r="M89" s="6" t="s">
        <v>612</v>
      </c>
      <c r="N89" s="5">
        <f t="shared" si="19"/>
        <v>9</v>
      </c>
      <c r="O89" s="6" t="s">
        <v>605</v>
      </c>
      <c r="P89" s="5">
        <f t="shared" si="20"/>
        <v>6</v>
      </c>
      <c r="Q89" s="6" t="s">
        <v>610</v>
      </c>
      <c r="R89" s="5">
        <f t="shared" si="21"/>
        <v>10</v>
      </c>
      <c r="S89" s="6">
        <f t="shared" si="22"/>
        <v>328</v>
      </c>
      <c r="T89" s="89">
        <f t="shared" si="23"/>
        <v>7.8095238095238093</v>
      </c>
      <c r="U89" s="26">
        <v>301</v>
      </c>
      <c r="V89" s="46">
        <f t="shared" si="24"/>
        <v>7.8624999999999998</v>
      </c>
      <c r="W89" s="46"/>
    </row>
    <row r="90" spans="1:23" ht="24" customHeight="1" x14ac:dyDescent="0.35">
      <c r="A90" s="3">
        <f t="shared" si="25"/>
        <v>88</v>
      </c>
      <c r="B90" s="9" t="s">
        <v>128</v>
      </c>
      <c r="C90" s="6" t="s">
        <v>611</v>
      </c>
      <c r="D90" s="5">
        <f t="shared" si="14"/>
        <v>5</v>
      </c>
      <c r="E90" s="6" t="s">
        <v>606</v>
      </c>
      <c r="F90" s="5">
        <f t="shared" si="15"/>
        <v>4</v>
      </c>
      <c r="G90" s="98" t="s">
        <v>609</v>
      </c>
      <c r="H90" s="5">
        <f t="shared" si="16"/>
        <v>0</v>
      </c>
      <c r="I90" s="6" t="s">
        <v>606</v>
      </c>
      <c r="J90" s="5">
        <f t="shared" si="17"/>
        <v>4</v>
      </c>
      <c r="K90" s="98" t="s">
        <v>609</v>
      </c>
      <c r="L90" s="5">
        <f t="shared" si="18"/>
        <v>0</v>
      </c>
      <c r="M90" s="6" t="s">
        <v>604</v>
      </c>
      <c r="N90" s="5">
        <f t="shared" si="19"/>
        <v>8</v>
      </c>
      <c r="O90" s="6" t="s">
        <v>604</v>
      </c>
      <c r="P90" s="5">
        <f t="shared" si="20"/>
        <v>8</v>
      </c>
      <c r="Q90" s="6" t="s">
        <v>612</v>
      </c>
      <c r="R90" s="5">
        <f t="shared" si="21"/>
        <v>9</v>
      </c>
      <c r="S90" s="6">
        <f t="shared" si="22"/>
        <v>154</v>
      </c>
      <c r="T90" s="89">
        <f t="shared" si="23"/>
        <v>3.6666666666666665</v>
      </c>
      <c r="U90" s="26">
        <v>272</v>
      </c>
      <c r="V90" s="46">
        <f t="shared" si="24"/>
        <v>5.3250000000000002</v>
      </c>
      <c r="W90" s="46"/>
    </row>
    <row r="91" spans="1:23" ht="24" customHeight="1" x14ac:dyDescent="0.35">
      <c r="A91" s="3">
        <f t="shared" si="25"/>
        <v>89</v>
      </c>
      <c r="B91" s="9" t="s">
        <v>129</v>
      </c>
      <c r="C91" s="6" t="s">
        <v>604</v>
      </c>
      <c r="D91" s="5">
        <f t="shared" si="14"/>
        <v>8</v>
      </c>
      <c r="E91" s="6" t="s">
        <v>604</v>
      </c>
      <c r="F91" s="5">
        <f t="shared" si="15"/>
        <v>8</v>
      </c>
      <c r="G91" s="6" t="s">
        <v>606</v>
      </c>
      <c r="H91" s="5">
        <f t="shared" si="16"/>
        <v>4</v>
      </c>
      <c r="I91" s="6" t="s">
        <v>604</v>
      </c>
      <c r="J91" s="5">
        <f t="shared" si="17"/>
        <v>8</v>
      </c>
      <c r="K91" s="6" t="s">
        <v>606</v>
      </c>
      <c r="L91" s="5">
        <f t="shared" si="18"/>
        <v>4</v>
      </c>
      <c r="M91" s="6" t="s">
        <v>612</v>
      </c>
      <c r="N91" s="5">
        <f t="shared" si="19"/>
        <v>9</v>
      </c>
      <c r="O91" s="6" t="s">
        <v>604</v>
      </c>
      <c r="P91" s="5">
        <f t="shared" si="20"/>
        <v>8</v>
      </c>
      <c r="Q91" s="6" t="s">
        <v>612</v>
      </c>
      <c r="R91" s="5">
        <f t="shared" si="21"/>
        <v>9</v>
      </c>
      <c r="S91" s="6">
        <f t="shared" si="22"/>
        <v>292</v>
      </c>
      <c r="T91" s="89">
        <f t="shared" si="23"/>
        <v>6.9523809523809526</v>
      </c>
      <c r="U91" s="26">
        <v>291</v>
      </c>
      <c r="V91" s="46">
        <f t="shared" si="24"/>
        <v>7.2874999999999996</v>
      </c>
      <c r="W91" s="46"/>
    </row>
    <row r="92" spans="1:23" ht="24" customHeight="1" x14ac:dyDescent="0.35">
      <c r="A92" s="3">
        <f t="shared" si="25"/>
        <v>90</v>
      </c>
      <c r="B92" s="9" t="s">
        <v>130</v>
      </c>
      <c r="C92" s="6" t="s">
        <v>607</v>
      </c>
      <c r="D92" s="5">
        <f t="shared" si="14"/>
        <v>7</v>
      </c>
      <c r="E92" s="6" t="s">
        <v>605</v>
      </c>
      <c r="F92" s="5">
        <f t="shared" si="15"/>
        <v>6</v>
      </c>
      <c r="G92" s="6" t="s">
        <v>606</v>
      </c>
      <c r="H92" s="5">
        <f t="shared" si="16"/>
        <v>4</v>
      </c>
      <c r="I92" s="6" t="s">
        <v>607</v>
      </c>
      <c r="J92" s="5">
        <f t="shared" si="17"/>
        <v>7</v>
      </c>
      <c r="K92" s="6" t="s">
        <v>611</v>
      </c>
      <c r="L92" s="5">
        <f t="shared" si="18"/>
        <v>5</v>
      </c>
      <c r="M92" s="6" t="s">
        <v>604</v>
      </c>
      <c r="N92" s="5">
        <f t="shared" si="19"/>
        <v>8</v>
      </c>
      <c r="O92" s="6" t="s">
        <v>612</v>
      </c>
      <c r="P92" s="5">
        <f t="shared" si="20"/>
        <v>9</v>
      </c>
      <c r="Q92" s="6" t="s">
        <v>612</v>
      </c>
      <c r="R92" s="5">
        <f t="shared" si="21"/>
        <v>9</v>
      </c>
      <c r="S92" s="6">
        <f t="shared" si="22"/>
        <v>266</v>
      </c>
      <c r="T92" s="89">
        <f t="shared" si="23"/>
        <v>6.333333333333333</v>
      </c>
      <c r="U92" s="26">
        <v>245</v>
      </c>
      <c r="V92" s="46">
        <f t="shared" si="24"/>
        <v>6.3875000000000002</v>
      </c>
      <c r="W92" s="46"/>
    </row>
    <row r="93" spans="1:23" ht="24" customHeight="1" x14ac:dyDescent="0.35">
      <c r="A93" s="3">
        <f t="shared" si="25"/>
        <v>91</v>
      </c>
      <c r="B93" s="9" t="s">
        <v>131</v>
      </c>
      <c r="C93" s="6" t="s">
        <v>611</v>
      </c>
      <c r="D93" s="5">
        <f t="shared" si="14"/>
        <v>5</v>
      </c>
      <c r="E93" s="6" t="s">
        <v>611</v>
      </c>
      <c r="F93" s="5">
        <f t="shared" si="15"/>
        <v>5</v>
      </c>
      <c r="G93" s="6" t="s">
        <v>605</v>
      </c>
      <c r="H93" s="5">
        <f t="shared" si="16"/>
        <v>6</v>
      </c>
      <c r="I93" s="6" t="s">
        <v>612</v>
      </c>
      <c r="J93" s="5">
        <f t="shared" si="17"/>
        <v>9</v>
      </c>
      <c r="K93" s="6" t="s">
        <v>604</v>
      </c>
      <c r="L93" s="5">
        <f t="shared" si="18"/>
        <v>8</v>
      </c>
      <c r="M93" s="6" t="s">
        <v>612</v>
      </c>
      <c r="N93" s="5">
        <f t="shared" si="19"/>
        <v>9</v>
      </c>
      <c r="O93" s="6" t="s">
        <v>612</v>
      </c>
      <c r="P93" s="5">
        <f t="shared" si="20"/>
        <v>9</v>
      </c>
      <c r="Q93" s="6" t="s">
        <v>612</v>
      </c>
      <c r="R93" s="5">
        <f t="shared" si="21"/>
        <v>9</v>
      </c>
      <c r="S93" s="6">
        <f t="shared" si="22"/>
        <v>290</v>
      </c>
      <c r="T93" s="89">
        <f t="shared" si="23"/>
        <v>6.9047619047619051</v>
      </c>
      <c r="U93" s="92">
        <v>245</v>
      </c>
      <c r="V93" s="46">
        <f t="shared" si="24"/>
        <v>6.6875</v>
      </c>
      <c r="W93" s="46"/>
    </row>
    <row r="94" spans="1:23" ht="24" customHeight="1" x14ac:dyDescent="0.35">
      <c r="A94" s="3">
        <f t="shared" si="25"/>
        <v>92</v>
      </c>
      <c r="B94" s="9" t="s">
        <v>132</v>
      </c>
      <c r="C94" s="6" t="s">
        <v>605</v>
      </c>
      <c r="D94" s="5">
        <f t="shared" si="14"/>
        <v>6</v>
      </c>
      <c r="E94" s="6" t="s">
        <v>604</v>
      </c>
      <c r="F94" s="5">
        <f t="shared" si="15"/>
        <v>8</v>
      </c>
      <c r="G94" s="6" t="s">
        <v>611</v>
      </c>
      <c r="H94" s="5">
        <f t="shared" si="16"/>
        <v>5</v>
      </c>
      <c r="I94" s="6" t="s">
        <v>612</v>
      </c>
      <c r="J94" s="5">
        <f t="shared" si="17"/>
        <v>9</v>
      </c>
      <c r="K94" s="6" t="s">
        <v>605</v>
      </c>
      <c r="L94" s="5">
        <f t="shared" si="18"/>
        <v>6</v>
      </c>
      <c r="M94" s="6" t="s">
        <v>612</v>
      </c>
      <c r="N94" s="5">
        <f t="shared" si="19"/>
        <v>9</v>
      </c>
      <c r="O94" s="6" t="s">
        <v>612</v>
      </c>
      <c r="P94" s="5">
        <f t="shared" si="20"/>
        <v>9</v>
      </c>
      <c r="Q94" s="6" t="s">
        <v>610</v>
      </c>
      <c r="R94" s="5">
        <f t="shared" si="21"/>
        <v>10</v>
      </c>
      <c r="S94" s="6">
        <f t="shared" si="22"/>
        <v>306</v>
      </c>
      <c r="T94" s="89">
        <f t="shared" si="23"/>
        <v>7.2857142857142856</v>
      </c>
      <c r="U94" s="26">
        <v>304</v>
      </c>
      <c r="V94" s="46">
        <f t="shared" si="24"/>
        <v>7.625</v>
      </c>
      <c r="W94" s="46"/>
    </row>
    <row r="95" spans="1:23" ht="24" customHeight="1" x14ac:dyDescent="0.35">
      <c r="A95" s="3">
        <f t="shared" si="25"/>
        <v>93</v>
      </c>
      <c r="B95" s="9" t="s">
        <v>133</v>
      </c>
      <c r="C95" s="6" t="s">
        <v>610</v>
      </c>
      <c r="D95" s="5">
        <f t="shared" si="14"/>
        <v>10</v>
      </c>
      <c r="E95" s="6" t="s">
        <v>612</v>
      </c>
      <c r="F95" s="5">
        <f t="shared" si="15"/>
        <v>9</v>
      </c>
      <c r="G95" s="6" t="s">
        <v>607</v>
      </c>
      <c r="H95" s="5">
        <f t="shared" si="16"/>
        <v>7</v>
      </c>
      <c r="I95" s="6" t="s">
        <v>610</v>
      </c>
      <c r="J95" s="5">
        <f t="shared" si="17"/>
        <v>10</v>
      </c>
      <c r="K95" s="6" t="s">
        <v>604</v>
      </c>
      <c r="L95" s="5">
        <f t="shared" si="18"/>
        <v>8</v>
      </c>
      <c r="M95" s="6" t="s">
        <v>610</v>
      </c>
      <c r="N95" s="5">
        <f t="shared" si="19"/>
        <v>10</v>
      </c>
      <c r="O95" s="6" t="s">
        <v>612</v>
      </c>
      <c r="P95" s="5">
        <f t="shared" si="20"/>
        <v>9</v>
      </c>
      <c r="Q95" s="6" t="s">
        <v>612</v>
      </c>
      <c r="R95" s="5">
        <f t="shared" si="21"/>
        <v>9</v>
      </c>
      <c r="S95" s="6">
        <f t="shared" si="22"/>
        <v>378</v>
      </c>
      <c r="T95" s="89">
        <f t="shared" si="23"/>
        <v>9</v>
      </c>
      <c r="U95" s="26">
        <v>309</v>
      </c>
      <c r="V95" s="46">
        <f t="shared" si="24"/>
        <v>8.5875000000000004</v>
      </c>
      <c r="W95" s="46"/>
    </row>
    <row r="96" spans="1:23" ht="24" customHeight="1" x14ac:dyDescent="0.35">
      <c r="A96" s="3">
        <f t="shared" si="25"/>
        <v>94</v>
      </c>
      <c r="B96" s="9" t="s">
        <v>134</v>
      </c>
      <c r="C96" s="6" t="s">
        <v>604</v>
      </c>
      <c r="D96" s="5">
        <f t="shared" si="14"/>
        <v>8</v>
      </c>
      <c r="E96" s="6" t="s">
        <v>607</v>
      </c>
      <c r="F96" s="5">
        <f t="shared" si="15"/>
        <v>7</v>
      </c>
      <c r="G96" s="6" t="s">
        <v>607</v>
      </c>
      <c r="H96" s="5">
        <f t="shared" si="16"/>
        <v>7</v>
      </c>
      <c r="I96" s="6" t="s">
        <v>610</v>
      </c>
      <c r="J96" s="5">
        <f t="shared" si="17"/>
        <v>10</v>
      </c>
      <c r="K96" s="6" t="s">
        <v>604</v>
      </c>
      <c r="L96" s="5">
        <f t="shared" si="18"/>
        <v>8</v>
      </c>
      <c r="M96" s="6" t="s">
        <v>612</v>
      </c>
      <c r="N96" s="5">
        <f t="shared" si="19"/>
        <v>9</v>
      </c>
      <c r="O96" s="6" t="s">
        <v>612</v>
      </c>
      <c r="P96" s="5">
        <f t="shared" si="20"/>
        <v>9</v>
      </c>
      <c r="Q96" s="6" t="s">
        <v>612</v>
      </c>
      <c r="R96" s="5">
        <f t="shared" si="21"/>
        <v>9</v>
      </c>
      <c r="S96" s="6">
        <f t="shared" si="22"/>
        <v>344</v>
      </c>
      <c r="T96" s="89">
        <f t="shared" si="23"/>
        <v>8.1904761904761898</v>
      </c>
      <c r="U96" s="26">
        <v>322</v>
      </c>
      <c r="V96" s="46">
        <f t="shared" si="24"/>
        <v>8.3249999999999993</v>
      </c>
      <c r="W96" s="46"/>
    </row>
    <row r="97" spans="1:23" ht="24" customHeight="1" x14ac:dyDescent="0.35">
      <c r="A97" s="3">
        <f t="shared" si="25"/>
        <v>95</v>
      </c>
      <c r="B97" s="9" t="s">
        <v>135</v>
      </c>
      <c r="C97" s="6" t="s">
        <v>611</v>
      </c>
      <c r="D97" s="5">
        <f t="shared" si="14"/>
        <v>5</v>
      </c>
      <c r="E97" s="6" t="s">
        <v>605</v>
      </c>
      <c r="F97" s="5">
        <f t="shared" si="15"/>
        <v>6</v>
      </c>
      <c r="G97" s="6" t="s">
        <v>611</v>
      </c>
      <c r="H97" s="5">
        <f t="shared" si="16"/>
        <v>5</v>
      </c>
      <c r="I97" s="6" t="s">
        <v>607</v>
      </c>
      <c r="J97" s="5">
        <f t="shared" si="17"/>
        <v>7</v>
      </c>
      <c r="K97" s="6" t="s">
        <v>607</v>
      </c>
      <c r="L97" s="5">
        <f t="shared" si="18"/>
        <v>7</v>
      </c>
      <c r="M97" s="6" t="s">
        <v>604</v>
      </c>
      <c r="N97" s="5">
        <f t="shared" si="19"/>
        <v>8</v>
      </c>
      <c r="O97" s="6" t="s">
        <v>604</v>
      </c>
      <c r="P97" s="5">
        <f t="shared" si="20"/>
        <v>8</v>
      </c>
      <c r="Q97" s="6" t="s">
        <v>612</v>
      </c>
      <c r="R97" s="5">
        <f t="shared" si="21"/>
        <v>9</v>
      </c>
      <c r="S97" s="6">
        <f t="shared" si="22"/>
        <v>266</v>
      </c>
      <c r="T97" s="89">
        <f t="shared" si="23"/>
        <v>6.333333333333333</v>
      </c>
      <c r="U97" s="92">
        <v>256</v>
      </c>
      <c r="V97" s="46">
        <f t="shared" si="24"/>
        <v>6.5250000000000004</v>
      </c>
      <c r="W97" s="46"/>
    </row>
    <row r="98" spans="1:23" ht="24" customHeight="1" x14ac:dyDescent="0.35">
      <c r="A98" s="3">
        <f t="shared" si="25"/>
        <v>96</v>
      </c>
      <c r="B98" s="9" t="s">
        <v>136</v>
      </c>
      <c r="C98" s="6" t="s">
        <v>605</v>
      </c>
      <c r="D98" s="5">
        <f t="shared" si="14"/>
        <v>6</v>
      </c>
      <c r="E98" s="6" t="s">
        <v>604</v>
      </c>
      <c r="F98" s="5">
        <f t="shared" si="15"/>
        <v>8</v>
      </c>
      <c r="G98" s="6" t="s">
        <v>605</v>
      </c>
      <c r="H98" s="5">
        <f t="shared" si="16"/>
        <v>6</v>
      </c>
      <c r="I98" s="6" t="s">
        <v>604</v>
      </c>
      <c r="J98" s="5">
        <f t="shared" si="17"/>
        <v>8</v>
      </c>
      <c r="K98" s="6" t="s">
        <v>611</v>
      </c>
      <c r="L98" s="5">
        <f t="shared" si="18"/>
        <v>5</v>
      </c>
      <c r="M98" s="6" t="s">
        <v>607</v>
      </c>
      <c r="N98" s="5">
        <f t="shared" si="19"/>
        <v>7</v>
      </c>
      <c r="O98" s="6" t="s">
        <v>604</v>
      </c>
      <c r="P98" s="5">
        <f t="shared" si="20"/>
        <v>8</v>
      </c>
      <c r="Q98" s="6" t="s">
        <v>604</v>
      </c>
      <c r="R98" s="5">
        <f t="shared" si="21"/>
        <v>8</v>
      </c>
      <c r="S98" s="6">
        <f t="shared" si="22"/>
        <v>288</v>
      </c>
      <c r="T98" s="89">
        <f t="shared" si="23"/>
        <v>6.8571428571428568</v>
      </c>
      <c r="U98" s="26">
        <v>250</v>
      </c>
      <c r="V98" s="46">
        <f t="shared" si="24"/>
        <v>6.7249999999999996</v>
      </c>
      <c r="W98" s="46"/>
    </row>
    <row r="99" spans="1:23" ht="24" customHeight="1" x14ac:dyDescent="0.35">
      <c r="A99" s="3">
        <f t="shared" si="25"/>
        <v>97</v>
      </c>
      <c r="B99" s="86" t="s">
        <v>137</v>
      </c>
      <c r="C99" s="6" t="s">
        <v>604</v>
      </c>
      <c r="D99" s="5">
        <f t="shared" si="14"/>
        <v>8</v>
      </c>
      <c r="E99" s="98" t="s">
        <v>609</v>
      </c>
      <c r="F99" s="5">
        <f t="shared" si="15"/>
        <v>0</v>
      </c>
      <c r="G99" s="98" t="s">
        <v>609</v>
      </c>
      <c r="H99" s="5">
        <f t="shared" si="16"/>
        <v>0</v>
      </c>
      <c r="I99" s="6" t="s">
        <v>606</v>
      </c>
      <c r="J99" s="5">
        <f t="shared" si="17"/>
        <v>4</v>
      </c>
      <c r="K99" s="6" t="s">
        <v>606</v>
      </c>
      <c r="L99" s="5">
        <f t="shared" si="18"/>
        <v>4</v>
      </c>
      <c r="M99" s="6" t="s">
        <v>607</v>
      </c>
      <c r="N99" s="5">
        <f t="shared" si="19"/>
        <v>7</v>
      </c>
      <c r="O99" s="98" t="s">
        <v>609</v>
      </c>
      <c r="P99" s="5">
        <f t="shared" si="20"/>
        <v>0</v>
      </c>
      <c r="Q99" s="98" t="s">
        <v>609</v>
      </c>
      <c r="R99" s="5">
        <f t="shared" si="21"/>
        <v>0</v>
      </c>
      <c r="S99" s="6">
        <f t="shared" si="22"/>
        <v>134</v>
      </c>
      <c r="T99" s="89">
        <f t="shared" si="23"/>
        <v>3.1904761904761907</v>
      </c>
      <c r="U99" s="26">
        <v>140</v>
      </c>
      <c r="V99" s="46">
        <f t="shared" si="24"/>
        <v>3.4249999999999998</v>
      </c>
      <c r="W99" s="46"/>
    </row>
    <row r="100" spans="1:23" ht="24" customHeight="1" x14ac:dyDescent="0.35">
      <c r="A100" s="3">
        <f t="shared" si="25"/>
        <v>98</v>
      </c>
      <c r="B100" s="9" t="s">
        <v>138</v>
      </c>
      <c r="C100" s="98" t="s">
        <v>609</v>
      </c>
      <c r="D100" s="5">
        <f t="shared" si="14"/>
        <v>0</v>
      </c>
      <c r="E100" s="6" t="s">
        <v>606</v>
      </c>
      <c r="F100" s="5">
        <f t="shared" si="15"/>
        <v>4</v>
      </c>
      <c r="G100" s="98" t="s">
        <v>609</v>
      </c>
      <c r="H100" s="5">
        <f t="shared" si="16"/>
        <v>0</v>
      </c>
      <c r="I100" s="6" t="s">
        <v>607</v>
      </c>
      <c r="J100" s="5">
        <f t="shared" si="17"/>
        <v>7</v>
      </c>
      <c r="K100" s="6" t="s">
        <v>611</v>
      </c>
      <c r="L100" s="5">
        <f t="shared" si="18"/>
        <v>5</v>
      </c>
      <c r="M100" s="6" t="s">
        <v>604</v>
      </c>
      <c r="N100" s="5">
        <f t="shared" si="19"/>
        <v>8</v>
      </c>
      <c r="O100" s="6" t="s">
        <v>604</v>
      </c>
      <c r="P100" s="5">
        <f t="shared" si="20"/>
        <v>8</v>
      </c>
      <c r="Q100" s="6" t="s">
        <v>607</v>
      </c>
      <c r="R100" s="5">
        <f t="shared" si="21"/>
        <v>7</v>
      </c>
      <c r="S100" s="6">
        <f t="shared" si="22"/>
        <v>164</v>
      </c>
      <c r="T100" s="89">
        <f t="shared" si="23"/>
        <v>3.9047619047619047</v>
      </c>
      <c r="U100" s="26">
        <v>199</v>
      </c>
      <c r="V100" s="46">
        <f t="shared" si="24"/>
        <v>4.5374999999999996</v>
      </c>
      <c r="W100" s="46"/>
    </row>
    <row r="101" spans="1:23" ht="24" customHeight="1" x14ac:dyDescent="0.35">
      <c r="A101" s="3">
        <f t="shared" si="25"/>
        <v>99</v>
      </c>
      <c r="B101" s="9" t="s">
        <v>139</v>
      </c>
      <c r="C101" s="6" t="s">
        <v>610</v>
      </c>
      <c r="D101" s="5">
        <f t="shared" si="14"/>
        <v>10</v>
      </c>
      <c r="E101" s="6" t="s">
        <v>611</v>
      </c>
      <c r="F101" s="5">
        <f t="shared" si="15"/>
        <v>5</v>
      </c>
      <c r="G101" s="6" t="s">
        <v>606</v>
      </c>
      <c r="H101" s="5">
        <f t="shared" si="16"/>
        <v>4</v>
      </c>
      <c r="I101" s="6" t="s">
        <v>604</v>
      </c>
      <c r="J101" s="5">
        <f t="shared" si="17"/>
        <v>8</v>
      </c>
      <c r="K101" s="6" t="s">
        <v>606</v>
      </c>
      <c r="L101" s="5">
        <f t="shared" si="18"/>
        <v>4</v>
      </c>
      <c r="M101" s="6" t="s">
        <v>604</v>
      </c>
      <c r="N101" s="5">
        <f t="shared" si="19"/>
        <v>8</v>
      </c>
      <c r="O101" s="6" t="s">
        <v>604</v>
      </c>
      <c r="P101" s="5">
        <f t="shared" si="20"/>
        <v>8</v>
      </c>
      <c r="Q101" s="6" t="s">
        <v>612</v>
      </c>
      <c r="R101" s="5">
        <f t="shared" si="21"/>
        <v>9</v>
      </c>
      <c r="S101" s="6">
        <f t="shared" si="22"/>
        <v>282</v>
      </c>
      <c r="T101" s="89">
        <f t="shared" si="23"/>
        <v>6.7142857142857144</v>
      </c>
      <c r="U101" s="26">
        <v>284</v>
      </c>
      <c r="V101" s="46">
        <f t="shared" si="24"/>
        <v>7.0750000000000002</v>
      </c>
      <c r="W101" s="46"/>
    </row>
    <row r="102" spans="1:23" ht="24" customHeight="1" x14ac:dyDescent="0.35">
      <c r="A102" s="3">
        <f t="shared" si="25"/>
        <v>100</v>
      </c>
      <c r="B102" s="9" t="s">
        <v>140</v>
      </c>
      <c r="C102" s="6" t="s">
        <v>606</v>
      </c>
      <c r="D102" s="5">
        <f t="shared" si="14"/>
        <v>4</v>
      </c>
      <c r="E102" s="96" t="s">
        <v>609</v>
      </c>
      <c r="F102" s="5">
        <f t="shared" si="15"/>
        <v>0</v>
      </c>
      <c r="G102" s="6" t="s">
        <v>606</v>
      </c>
      <c r="H102" s="5">
        <f t="shared" si="16"/>
        <v>4</v>
      </c>
      <c r="I102" s="6" t="s">
        <v>605</v>
      </c>
      <c r="J102" s="5">
        <f t="shared" si="17"/>
        <v>6</v>
      </c>
      <c r="K102" s="6" t="s">
        <v>606</v>
      </c>
      <c r="L102" s="5">
        <f t="shared" si="18"/>
        <v>4</v>
      </c>
      <c r="M102" s="6" t="s">
        <v>612</v>
      </c>
      <c r="N102" s="5">
        <f t="shared" si="19"/>
        <v>9</v>
      </c>
      <c r="O102" s="6" t="s">
        <v>612</v>
      </c>
      <c r="P102" s="5">
        <f t="shared" si="20"/>
        <v>9</v>
      </c>
      <c r="Q102" s="6" t="s">
        <v>607</v>
      </c>
      <c r="R102" s="5">
        <f t="shared" si="21"/>
        <v>7</v>
      </c>
      <c r="S102" s="6">
        <f t="shared" si="22"/>
        <v>178</v>
      </c>
      <c r="T102" s="89">
        <f t="shared" si="23"/>
        <v>4.2380952380952381</v>
      </c>
      <c r="U102" s="26">
        <v>160</v>
      </c>
      <c r="V102" s="46">
        <f t="shared" si="24"/>
        <v>4.2249999999999996</v>
      </c>
      <c r="W102" s="46"/>
    </row>
    <row r="103" spans="1:23" ht="24" customHeight="1" x14ac:dyDescent="0.35">
      <c r="A103" s="3">
        <f t="shared" si="25"/>
        <v>101</v>
      </c>
      <c r="B103" s="9" t="s">
        <v>141</v>
      </c>
      <c r="C103" s="6" t="s">
        <v>611</v>
      </c>
      <c r="D103" s="5">
        <f t="shared" si="14"/>
        <v>5</v>
      </c>
      <c r="E103" s="6" t="s">
        <v>607</v>
      </c>
      <c r="F103" s="5">
        <f t="shared" si="15"/>
        <v>7</v>
      </c>
      <c r="G103" s="6" t="s">
        <v>604</v>
      </c>
      <c r="H103" s="5">
        <f t="shared" si="16"/>
        <v>8</v>
      </c>
      <c r="I103" s="6" t="s">
        <v>611</v>
      </c>
      <c r="J103" s="5">
        <f t="shared" si="17"/>
        <v>5</v>
      </c>
      <c r="K103" s="6" t="s">
        <v>604</v>
      </c>
      <c r="L103" s="5">
        <f t="shared" si="18"/>
        <v>8</v>
      </c>
      <c r="M103" s="6" t="s">
        <v>610</v>
      </c>
      <c r="N103" s="5">
        <f t="shared" si="19"/>
        <v>10</v>
      </c>
      <c r="O103" s="6" t="s">
        <v>612</v>
      </c>
      <c r="P103" s="5">
        <f t="shared" si="20"/>
        <v>9</v>
      </c>
      <c r="Q103" s="6" t="s">
        <v>612</v>
      </c>
      <c r="R103" s="5">
        <f t="shared" si="21"/>
        <v>9</v>
      </c>
      <c r="S103" s="6">
        <f t="shared" si="22"/>
        <v>288</v>
      </c>
      <c r="T103" s="89">
        <f t="shared" si="23"/>
        <v>6.8571428571428568</v>
      </c>
      <c r="U103" s="26">
        <v>298</v>
      </c>
      <c r="V103" s="46">
        <f t="shared" si="24"/>
        <v>7.3250000000000002</v>
      </c>
      <c r="W103" s="46"/>
    </row>
    <row r="104" spans="1:23" ht="24" customHeight="1" x14ac:dyDescent="0.35">
      <c r="A104" s="48"/>
      <c r="B104" s="49"/>
      <c r="C104" s="48"/>
      <c r="D104" s="50"/>
      <c r="E104" s="48"/>
      <c r="F104" s="50"/>
      <c r="G104" s="48"/>
      <c r="H104" s="50"/>
      <c r="I104" s="51"/>
      <c r="J104" s="50"/>
      <c r="K104" s="48"/>
      <c r="L104" s="50"/>
      <c r="M104" s="48"/>
      <c r="N104" s="50"/>
      <c r="O104" s="51"/>
      <c r="P104" s="50"/>
      <c r="Q104" s="52"/>
      <c r="R104" s="50"/>
      <c r="S104" s="48"/>
      <c r="T104" s="53"/>
      <c r="U104" s="106"/>
      <c r="V104" s="54"/>
      <c r="W104" s="54"/>
    </row>
    <row r="105" spans="1:23" ht="20.25" x14ac:dyDescent="0.25">
      <c r="R105" s="50"/>
    </row>
    <row r="106" spans="1:23" ht="23.25" x14ac:dyDescent="0.25">
      <c r="O106" s="55" t="s">
        <v>40</v>
      </c>
    </row>
    <row r="110" spans="1:23" x14ac:dyDescent="0.25">
      <c r="J110" t="s">
        <v>40</v>
      </c>
    </row>
  </sheetData>
  <mergeCells count="19">
    <mergeCell ref="S1:T1"/>
    <mergeCell ref="C2:D2"/>
    <mergeCell ref="E2:F2"/>
    <mergeCell ref="I1:J1"/>
    <mergeCell ref="K1:L1"/>
    <mergeCell ref="M1:N1"/>
    <mergeCell ref="Q2:R2"/>
    <mergeCell ref="O1:P1"/>
    <mergeCell ref="Q1:R1"/>
    <mergeCell ref="I2:J2"/>
    <mergeCell ref="K2:L2"/>
    <mergeCell ref="M2:N2"/>
    <mergeCell ref="O2:P2"/>
    <mergeCell ref="A1:A2"/>
    <mergeCell ref="B1:B2"/>
    <mergeCell ref="C1:D1"/>
    <mergeCell ref="E1:F1"/>
    <mergeCell ref="G1:H1"/>
    <mergeCell ref="G2:H2"/>
  </mergeCells>
  <dataValidations count="1">
    <dataValidation type="textLength" operator="greaterThan" showInputMessage="1" showErrorMessage="1" errorTitle="Grade Point" error="Dont Change." promptTitle="Grade Point" prompt="This is Grade Point obtained" sqref="J3:J104 H3:H104 R3:R105 N3:N104 P3:P104 D3:D104 L3:L104 F3:F104">
      <formula1>10</formula1>
    </dataValidation>
  </dataValidations>
  <printOptions horizontalCentered="1"/>
  <pageMargins left="0.43307086614173229" right="0.39370078740157483" top="0.98425196850393704" bottom="1.4173228346456694" header="0.51181102362204722" footer="0.9055118110236221"/>
  <pageSetup paperSize="5" scale="60" orientation="landscape" r:id="rId1"/>
  <headerFooter>
    <oddHeader>&amp;C&amp;"Bookman Old Style,Bold"&amp;22NATIONAL INSTITUTE OF TECHNOLOGY SILCHAR
    2nd Semester B.Tech.  Tabulation (CIVIL) 2016 Batch, Exam held in May-2017, Regular (PROVISIONAL)</oddHeader>
    <oddFooter xml:space="preserve">&amp;L&amp;"Bookman Old Style,Bold"&amp;14      &amp;16 1st Tabualtion                                          2nd Tabulation &amp;C&amp;"-,Bold"&amp;16Asstt. Registrar (Acad)&amp;R&amp;"-,Bold"&amp;16Registrar                                                                 Dean (Academic) </oddFooter>
  </headerFooter>
  <rowBreaks count="3" manualBreakCount="3">
    <brk id="27" max="21" man="1"/>
    <brk id="52" max="21" man="1"/>
    <brk id="77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"/>
  <sheetViews>
    <sheetView view="pageBreakPreview" zoomScale="60" zoomScaleNormal="60" zoomScalePageLayoutView="60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W1" sqref="W1:W1048576"/>
    </sheetView>
  </sheetViews>
  <sheetFormatPr defaultRowHeight="15" x14ac:dyDescent="0.25"/>
  <cols>
    <col min="1" max="1" width="10.7109375" style="11" customWidth="1"/>
    <col min="2" max="2" width="22.7109375" style="11" customWidth="1"/>
    <col min="3" max="3" width="14.140625" style="11" customWidth="1"/>
    <col min="4" max="4" width="9.85546875" style="11" customWidth="1"/>
    <col min="5" max="5" width="13.140625" style="11" customWidth="1"/>
    <col min="6" max="6" width="11.7109375" style="11" customWidth="1"/>
    <col min="7" max="7" width="12.140625" style="11" customWidth="1"/>
    <col min="8" max="8" width="10.7109375" style="11" customWidth="1"/>
    <col min="9" max="9" width="12" style="11" customWidth="1"/>
    <col min="10" max="10" width="11" style="11" customWidth="1"/>
    <col min="11" max="11" width="13.140625" style="11" customWidth="1"/>
    <col min="12" max="12" width="10.7109375" style="11" customWidth="1"/>
    <col min="13" max="13" width="12.28515625" style="11" customWidth="1"/>
    <col min="14" max="14" width="10.7109375" style="11" customWidth="1"/>
    <col min="15" max="15" width="12.28515625" style="11" customWidth="1"/>
    <col min="16" max="16" width="10.7109375" style="11" customWidth="1"/>
    <col min="17" max="17" width="14.28515625" style="11" customWidth="1"/>
    <col min="18" max="18" width="13.28515625" style="11" customWidth="1"/>
    <col min="19" max="19" width="15" style="11" customWidth="1"/>
    <col min="20" max="20" width="13.85546875" style="11" customWidth="1"/>
    <col min="21" max="21" width="12.7109375" style="41" customWidth="1"/>
    <col min="22" max="22" width="15.7109375" style="11" customWidth="1"/>
    <col min="23" max="16384" width="9.140625" style="11"/>
  </cols>
  <sheetData>
    <row r="1" spans="1:23" ht="24" customHeight="1" x14ac:dyDescent="0.25">
      <c r="A1" s="118" t="s">
        <v>0</v>
      </c>
      <c r="B1" s="108" t="s">
        <v>1</v>
      </c>
      <c r="C1" s="121" t="s">
        <v>2</v>
      </c>
      <c r="D1" s="122"/>
      <c r="E1" s="121" t="s">
        <v>3</v>
      </c>
      <c r="F1" s="122"/>
      <c r="G1" s="121" t="s">
        <v>4</v>
      </c>
      <c r="H1" s="122"/>
      <c r="I1" s="121" t="s">
        <v>5</v>
      </c>
      <c r="J1" s="122"/>
      <c r="K1" s="121" t="s">
        <v>6</v>
      </c>
      <c r="L1" s="122"/>
      <c r="M1" s="121" t="s">
        <v>7</v>
      </c>
      <c r="N1" s="122"/>
      <c r="O1" s="124" t="s">
        <v>8</v>
      </c>
      <c r="P1" s="125"/>
      <c r="Q1" s="121" t="s">
        <v>9</v>
      </c>
      <c r="R1" s="122"/>
      <c r="S1" s="121" t="s">
        <v>10</v>
      </c>
      <c r="T1" s="122"/>
      <c r="U1" s="40" t="s">
        <v>11</v>
      </c>
      <c r="V1" s="16" t="s">
        <v>12</v>
      </c>
      <c r="W1" s="17"/>
    </row>
    <row r="2" spans="1:23" ht="40.5" customHeight="1" x14ac:dyDescent="0.25">
      <c r="A2" s="119"/>
      <c r="B2" s="120"/>
      <c r="C2" s="123" t="s">
        <v>13</v>
      </c>
      <c r="D2" s="123"/>
      <c r="E2" s="123" t="s">
        <v>14</v>
      </c>
      <c r="F2" s="123"/>
      <c r="G2" s="123" t="s">
        <v>616</v>
      </c>
      <c r="H2" s="123"/>
      <c r="I2" s="123" t="s">
        <v>38</v>
      </c>
      <c r="J2" s="123"/>
      <c r="K2" s="123" t="s">
        <v>16</v>
      </c>
      <c r="L2" s="123"/>
      <c r="M2" s="123" t="s">
        <v>32</v>
      </c>
      <c r="N2" s="123"/>
      <c r="O2" s="123" t="s">
        <v>17</v>
      </c>
      <c r="P2" s="123"/>
      <c r="Q2" s="123" t="s">
        <v>608</v>
      </c>
      <c r="R2" s="123"/>
      <c r="S2" s="16" t="s">
        <v>18</v>
      </c>
      <c r="T2" s="16" t="s">
        <v>19</v>
      </c>
      <c r="U2" s="40" t="s">
        <v>20</v>
      </c>
      <c r="V2" s="16" t="s">
        <v>21</v>
      </c>
      <c r="W2" s="16" t="s">
        <v>28</v>
      </c>
    </row>
    <row r="3" spans="1:23" s="37" customFormat="1" ht="26.1" customHeight="1" x14ac:dyDescent="0.35">
      <c r="A3" s="31">
        <v>1</v>
      </c>
      <c r="B3" s="10" t="s">
        <v>142</v>
      </c>
      <c r="C3" s="32" t="s">
        <v>612</v>
      </c>
      <c r="D3" s="33">
        <f t="shared" ref="D3" si="0">IF(C3="AA",10, IF(C3="AB",9, IF(C3="BB",8, IF(C3="BC",7,IF(C3="CC",6, IF(C3="CD",5, IF(C3="DD",4,IF(C3="F",0))))))))</f>
        <v>9</v>
      </c>
      <c r="E3" s="34" t="s">
        <v>605</v>
      </c>
      <c r="F3" s="33">
        <f t="shared" ref="F3" si="1">IF(E3="AA",10, IF(E3="AB",9, IF(E3="BB",8, IF(E3="BC",7,IF(E3="CC",6, IF(E3="CD",5, IF(E3="DD",4,IF(E3="F",0))))))))</f>
        <v>6</v>
      </c>
      <c r="G3" s="34" t="s">
        <v>607</v>
      </c>
      <c r="H3" s="33">
        <f t="shared" ref="H3" si="2">IF(G3="AA",10, IF(G3="AB",9, IF(G3="BB",8, IF(G3="BC",7,IF(G3="CC",6, IF(G3="CD",5, IF(G3="DD",4,IF(G3="F",0))))))))</f>
        <v>7</v>
      </c>
      <c r="I3" s="34" t="s">
        <v>604</v>
      </c>
      <c r="J3" s="33">
        <f t="shared" ref="J3" si="3">IF(I3="AA",10, IF(I3="AB",9, IF(I3="BB",8, IF(I3="BC",7,IF(I3="CC",6, IF(I3="CD",5, IF(I3="DD",4,IF(I3="F",0))))))))</f>
        <v>8</v>
      </c>
      <c r="K3" s="34" t="s">
        <v>607</v>
      </c>
      <c r="L3" s="33">
        <f t="shared" ref="L3" si="4">IF(K3="AA",10, IF(K3="AB",9, IF(K3="BB",8, IF(K3="BC",7,IF(K3="CC",6, IF(K3="CD",5, IF(K3="DD",4,IF(K3="F",0))))))))</f>
        <v>7</v>
      </c>
      <c r="M3" s="34" t="s">
        <v>612</v>
      </c>
      <c r="N3" s="33">
        <f t="shared" ref="N3" si="5">IF(M3="AA",10, IF(M3="AB",9, IF(M3="BB",8, IF(M3="BC",7,IF(M3="CC",6, IF(M3="CD",5, IF(M3="DD",4,IF(M3="F",0))))))))</f>
        <v>9</v>
      </c>
      <c r="O3" s="34" t="s">
        <v>604</v>
      </c>
      <c r="P3" s="33">
        <f t="shared" ref="P3" si="6">IF(O3="AA",10, IF(O3="AB",9, IF(O3="BB",8, IF(O3="BC",7,IF(O3="CC",6, IF(O3="CD",5, IF(O3="DD",4,IF(O3="F",0))))))))</f>
        <v>8</v>
      </c>
      <c r="Q3" s="99" t="s">
        <v>609</v>
      </c>
      <c r="R3" s="33">
        <f>IF(Q3="AA",10, IF(Q3="AB",9, IF(Q3="BB",8, IF(Q3="BC",7,IF(Q3="CC",6, IF(Q3="CD",5, IF(Q3="DD",4,IF(Q3="F",0))))))))</f>
        <v>0</v>
      </c>
      <c r="S3" s="34">
        <f>(D3*8+F3*8+H3*6+J3*8+L3*6+N3*2+P3*2+R3*2)</f>
        <v>302</v>
      </c>
      <c r="T3" s="35">
        <f>(S3/42)</f>
        <v>7.1904761904761907</v>
      </c>
      <c r="U3" s="42">
        <v>250</v>
      </c>
      <c r="V3" s="36">
        <f>(S3+U3)/80</f>
        <v>6.9</v>
      </c>
      <c r="W3" s="12"/>
    </row>
    <row r="4" spans="1:23" s="37" customFormat="1" ht="26.1" customHeight="1" x14ac:dyDescent="0.35">
      <c r="A4" s="31">
        <f>A3+1</f>
        <v>2</v>
      </c>
      <c r="B4" s="10" t="s">
        <v>143</v>
      </c>
      <c r="C4" s="32" t="s">
        <v>604</v>
      </c>
      <c r="D4" s="33">
        <f t="shared" ref="D4:D67" si="7">IF(C4="AA",10, IF(C4="AB",9, IF(C4="BB",8, IF(C4="BC",7,IF(C4="CC",6, IF(C4="CD",5, IF(C4="DD",4,IF(C4="F",0))))))))</f>
        <v>8</v>
      </c>
      <c r="E4" s="34" t="s">
        <v>607</v>
      </c>
      <c r="F4" s="33">
        <f t="shared" ref="F4:F67" si="8">IF(E4="AA",10, IF(E4="AB",9, IF(E4="BB",8, IF(E4="BC",7,IF(E4="CC",6, IF(E4="CD",5, IF(E4="DD",4,IF(E4="F",0))))))))</f>
        <v>7</v>
      </c>
      <c r="G4" s="34" t="s">
        <v>607</v>
      </c>
      <c r="H4" s="33">
        <f t="shared" ref="H4:H67" si="9">IF(G4="AA",10, IF(G4="AB",9, IF(G4="BB",8, IF(G4="BC",7,IF(G4="CC",6, IF(G4="CD",5, IF(G4="DD",4,IF(G4="F",0))))))))</f>
        <v>7</v>
      </c>
      <c r="I4" s="34" t="s">
        <v>605</v>
      </c>
      <c r="J4" s="33">
        <f t="shared" ref="J4:J67" si="10">IF(I4="AA",10, IF(I4="AB",9, IF(I4="BB",8, IF(I4="BC",7,IF(I4="CC",6, IF(I4="CD",5, IF(I4="DD",4,IF(I4="F",0))))))))</f>
        <v>6</v>
      </c>
      <c r="K4" s="34" t="s">
        <v>604</v>
      </c>
      <c r="L4" s="33">
        <f t="shared" ref="L4:L67" si="11">IF(K4="AA",10, IF(K4="AB",9, IF(K4="BB",8, IF(K4="BC",7,IF(K4="CC",6, IF(K4="CD",5, IF(K4="DD",4,IF(K4="F",0))))))))</f>
        <v>8</v>
      </c>
      <c r="M4" s="34" t="s">
        <v>610</v>
      </c>
      <c r="N4" s="33">
        <f t="shared" ref="N4:N67" si="12">IF(M4="AA",10, IF(M4="AB",9, IF(M4="BB",8, IF(M4="BC",7,IF(M4="CC",6, IF(M4="CD",5, IF(M4="DD",4,IF(M4="F",0))))))))</f>
        <v>10</v>
      </c>
      <c r="O4" s="34" t="s">
        <v>604</v>
      </c>
      <c r="P4" s="33">
        <f t="shared" ref="P4:P67" si="13">IF(O4="AA",10, IF(O4="AB",9, IF(O4="BB",8, IF(O4="BC",7,IF(O4="CC",6, IF(O4="CD",5, IF(O4="DD",4,IF(O4="F",0))))))))</f>
        <v>8</v>
      </c>
      <c r="Q4" s="99" t="s">
        <v>609</v>
      </c>
      <c r="R4" s="33">
        <f t="shared" ref="R4:R67" si="14">IF(Q4="AA",10, IF(Q4="AB",9, IF(Q4="BB",8, IF(Q4="BC",7,IF(Q4="CC",6, IF(Q4="CD",5, IF(Q4="DD",4,IF(Q4="F",0))))))))</f>
        <v>0</v>
      </c>
      <c r="S4" s="34">
        <f t="shared" ref="S4:S67" si="15">(D4*8+F4*8+H4*6+J4*8+L4*6+N4*2+P4*2+R4*2)</f>
        <v>294</v>
      </c>
      <c r="T4" s="35">
        <f t="shared" ref="T4:T67" si="16">(S4/42)</f>
        <v>7</v>
      </c>
      <c r="U4" s="42">
        <v>235</v>
      </c>
      <c r="V4" s="36">
        <f t="shared" ref="V4:V67" si="17">(S4+U4)/80</f>
        <v>6.6124999999999998</v>
      </c>
      <c r="W4" s="12"/>
    </row>
    <row r="5" spans="1:23" s="37" customFormat="1" ht="26.1" customHeight="1" x14ac:dyDescent="0.35">
      <c r="A5" s="31">
        <f t="shared" ref="A5:A67" si="18">A4+1</f>
        <v>3</v>
      </c>
      <c r="B5" s="10" t="s">
        <v>144</v>
      </c>
      <c r="C5" s="32" t="s">
        <v>607</v>
      </c>
      <c r="D5" s="33">
        <f t="shared" si="7"/>
        <v>7</v>
      </c>
      <c r="E5" s="34" t="s">
        <v>607</v>
      </c>
      <c r="F5" s="33">
        <f t="shared" si="8"/>
        <v>7</v>
      </c>
      <c r="G5" s="34" t="s">
        <v>604</v>
      </c>
      <c r="H5" s="33">
        <f t="shared" si="9"/>
        <v>8</v>
      </c>
      <c r="I5" s="34" t="s">
        <v>612</v>
      </c>
      <c r="J5" s="33">
        <f t="shared" si="10"/>
        <v>9</v>
      </c>
      <c r="K5" s="34" t="s">
        <v>604</v>
      </c>
      <c r="L5" s="33">
        <f t="shared" si="11"/>
        <v>8</v>
      </c>
      <c r="M5" s="34" t="s">
        <v>612</v>
      </c>
      <c r="N5" s="33">
        <f t="shared" si="12"/>
        <v>9</v>
      </c>
      <c r="O5" s="34" t="s">
        <v>604</v>
      </c>
      <c r="P5" s="33">
        <f t="shared" si="13"/>
        <v>8</v>
      </c>
      <c r="Q5" s="99" t="s">
        <v>609</v>
      </c>
      <c r="R5" s="33">
        <f t="shared" si="14"/>
        <v>0</v>
      </c>
      <c r="S5" s="34">
        <f t="shared" si="15"/>
        <v>314</v>
      </c>
      <c r="T5" s="35">
        <f t="shared" si="16"/>
        <v>7.4761904761904763</v>
      </c>
      <c r="U5" s="42">
        <v>252</v>
      </c>
      <c r="V5" s="36">
        <f t="shared" si="17"/>
        <v>7.0750000000000002</v>
      </c>
      <c r="W5" s="12"/>
    </row>
    <row r="6" spans="1:23" s="37" customFormat="1" ht="26.1" customHeight="1" x14ac:dyDescent="0.35">
      <c r="A6" s="31">
        <f t="shared" si="18"/>
        <v>4</v>
      </c>
      <c r="B6" s="10" t="s">
        <v>145</v>
      </c>
      <c r="C6" s="32" t="s">
        <v>604</v>
      </c>
      <c r="D6" s="33">
        <f t="shared" si="7"/>
        <v>8</v>
      </c>
      <c r="E6" s="34" t="s">
        <v>604</v>
      </c>
      <c r="F6" s="33">
        <f t="shared" si="8"/>
        <v>8</v>
      </c>
      <c r="G6" s="34" t="s">
        <v>604</v>
      </c>
      <c r="H6" s="33">
        <f t="shared" si="9"/>
        <v>8</v>
      </c>
      <c r="I6" s="34" t="s">
        <v>604</v>
      </c>
      <c r="J6" s="33">
        <f t="shared" si="10"/>
        <v>8</v>
      </c>
      <c r="K6" s="34" t="s">
        <v>604</v>
      </c>
      <c r="L6" s="33">
        <f t="shared" si="11"/>
        <v>8</v>
      </c>
      <c r="M6" s="34" t="s">
        <v>612</v>
      </c>
      <c r="N6" s="33">
        <f t="shared" si="12"/>
        <v>9</v>
      </c>
      <c r="O6" s="34" t="s">
        <v>612</v>
      </c>
      <c r="P6" s="33">
        <f t="shared" si="13"/>
        <v>9</v>
      </c>
      <c r="Q6" s="34" t="s">
        <v>612</v>
      </c>
      <c r="R6" s="33">
        <f t="shared" si="14"/>
        <v>9</v>
      </c>
      <c r="S6" s="34">
        <f t="shared" si="15"/>
        <v>342</v>
      </c>
      <c r="T6" s="35">
        <f t="shared" si="16"/>
        <v>8.1428571428571423</v>
      </c>
      <c r="U6" s="42">
        <v>285</v>
      </c>
      <c r="V6" s="36">
        <f t="shared" si="17"/>
        <v>7.8375000000000004</v>
      </c>
      <c r="W6" s="12"/>
    </row>
    <row r="7" spans="1:23" s="37" customFormat="1" ht="26.1" customHeight="1" x14ac:dyDescent="0.35">
      <c r="A7" s="31">
        <f t="shared" si="18"/>
        <v>5</v>
      </c>
      <c r="B7" s="10" t="s">
        <v>146</v>
      </c>
      <c r="C7" s="32" t="s">
        <v>612</v>
      </c>
      <c r="D7" s="33">
        <f t="shared" si="7"/>
        <v>9</v>
      </c>
      <c r="E7" s="34" t="s">
        <v>604</v>
      </c>
      <c r="F7" s="33">
        <f t="shared" si="8"/>
        <v>8</v>
      </c>
      <c r="G7" s="34" t="s">
        <v>607</v>
      </c>
      <c r="H7" s="33">
        <f t="shared" si="9"/>
        <v>7</v>
      </c>
      <c r="I7" s="34" t="s">
        <v>604</v>
      </c>
      <c r="J7" s="33">
        <f t="shared" si="10"/>
        <v>8</v>
      </c>
      <c r="K7" s="34" t="s">
        <v>607</v>
      </c>
      <c r="L7" s="33">
        <f t="shared" si="11"/>
        <v>7</v>
      </c>
      <c r="M7" s="34" t="s">
        <v>612</v>
      </c>
      <c r="N7" s="33">
        <f t="shared" si="12"/>
        <v>9</v>
      </c>
      <c r="O7" s="34" t="s">
        <v>612</v>
      </c>
      <c r="P7" s="33">
        <f t="shared" si="13"/>
        <v>9</v>
      </c>
      <c r="Q7" s="34" t="s">
        <v>612</v>
      </c>
      <c r="R7" s="33">
        <f t="shared" si="14"/>
        <v>9</v>
      </c>
      <c r="S7" s="34">
        <f t="shared" si="15"/>
        <v>338</v>
      </c>
      <c r="T7" s="35">
        <f t="shared" si="16"/>
        <v>8.0476190476190474</v>
      </c>
      <c r="U7" s="42">
        <v>257</v>
      </c>
      <c r="V7" s="36">
        <f t="shared" si="17"/>
        <v>7.4375</v>
      </c>
      <c r="W7" s="12"/>
    </row>
    <row r="8" spans="1:23" s="37" customFormat="1" ht="26.1" customHeight="1" x14ac:dyDescent="0.35">
      <c r="A8" s="31">
        <f t="shared" si="18"/>
        <v>6</v>
      </c>
      <c r="B8" s="10" t="s">
        <v>147</v>
      </c>
      <c r="C8" s="32" t="s">
        <v>611</v>
      </c>
      <c r="D8" s="33">
        <f t="shared" si="7"/>
        <v>5</v>
      </c>
      <c r="E8" s="34" t="s">
        <v>606</v>
      </c>
      <c r="F8" s="33">
        <f t="shared" si="8"/>
        <v>4</v>
      </c>
      <c r="G8" s="34" t="s">
        <v>606</v>
      </c>
      <c r="H8" s="33">
        <f t="shared" si="9"/>
        <v>4</v>
      </c>
      <c r="I8" s="99" t="s">
        <v>609</v>
      </c>
      <c r="J8" s="33">
        <f t="shared" si="10"/>
        <v>0</v>
      </c>
      <c r="K8" s="34" t="s">
        <v>606</v>
      </c>
      <c r="L8" s="33">
        <f t="shared" si="11"/>
        <v>4</v>
      </c>
      <c r="M8" s="34" t="s">
        <v>607</v>
      </c>
      <c r="N8" s="33">
        <f t="shared" si="12"/>
        <v>7</v>
      </c>
      <c r="O8" s="34" t="s">
        <v>604</v>
      </c>
      <c r="P8" s="33">
        <f t="shared" si="13"/>
        <v>8</v>
      </c>
      <c r="Q8" s="34" t="s">
        <v>607</v>
      </c>
      <c r="R8" s="33">
        <f t="shared" si="14"/>
        <v>7</v>
      </c>
      <c r="S8" s="34">
        <f t="shared" si="15"/>
        <v>164</v>
      </c>
      <c r="T8" s="35">
        <f t="shared" si="16"/>
        <v>3.9047619047619047</v>
      </c>
      <c r="U8" s="93">
        <v>124</v>
      </c>
      <c r="V8" s="36">
        <f t="shared" si="17"/>
        <v>3.6</v>
      </c>
      <c r="W8" s="12"/>
    </row>
    <row r="9" spans="1:23" s="37" customFormat="1" ht="26.1" customHeight="1" x14ac:dyDescent="0.35">
      <c r="A9" s="31">
        <f t="shared" si="18"/>
        <v>7</v>
      </c>
      <c r="B9" s="10" t="s">
        <v>148</v>
      </c>
      <c r="C9" s="32" t="s">
        <v>610</v>
      </c>
      <c r="D9" s="33">
        <f t="shared" si="7"/>
        <v>10</v>
      </c>
      <c r="E9" s="34" t="s">
        <v>604</v>
      </c>
      <c r="F9" s="33">
        <f t="shared" si="8"/>
        <v>8</v>
      </c>
      <c r="G9" s="34" t="s">
        <v>607</v>
      </c>
      <c r="H9" s="33">
        <f t="shared" si="9"/>
        <v>7</v>
      </c>
      <c r="I9" s="34" t="s">
        <v>607</v>
      </c>
      <c r="J9" s="33">
        <f t="shared" si="10"/>
        <v>7</v>
      </c>
      <c r="K9" s="34" t="s">
        <v>607</v>
      </c>
      <c r="L9" s="33">
        <f t="shared" si="11"/>
        <v>7</v>
      </c>
      <c r="M9" s="34" t="s">
        <v>604</v>
      </c>
      <c r="N9" s="33">
        <f t="shared" si="12"/>
        <v>8</v>
      </c>
      <c r="O9" s="34" t="s">
        <v>612</v>
      </c>
      <c r="P9" s="33">
        <f t="shared" si="13"/>
        <v>9</v>
      </c>
      <c r="Q9" s="34" t="s">
        <v>612</v>
      </c>
      <c r="R9" s="33">
        <f t="shared" si="14"/>
        <v>9</v>
      </c>
      <c r="S9" s="34">
        <f t="shared" si="15"/>
        <v>336</v>
      </c>
      <c r="T9" s="35">
        <f t="shared" si="16"/>
        <v>8</v>
      </c>
      <c r="U9" s="42">
        <v>261</v>
      </c>
      <c r="V9" s="36">
        <f t="shared" si="17"/>
        <v>7.4625000000000004</v>
      </c>
      <c r="W9" s="12"/>
    </row>
    <row r="10" spans="1:23" s="37" customFormat="1" ht="26.1" customHeight="1" x14ac:dyDescent="0.35">
      <c r="A10" s="31">
        <f t="shared" si="18"/>
        <v>8</v>
      </c>
      <c r="B10" s="10" t="s">
        <v>149</v>
      </c>
      <c r="C10" s="32" t="s">
        <v>607</v>
      </c>
      <c r="D10" s="33">
        <f t="shared" si="7"/>
        <v>7</v>
      </c>
      <c r="E10" s="34" t="s">
        <v>605</v>
      </c>
      <c r="F10" s="33">
        <f t="shared" si="8"/>
        <v>6</v>
      </c>
      <c r="G10" s="34" t="s">
        <v>605</v>
      </c>
      <c r="H10" s="33">
        <f t="shared" si="9"/>
        <v>6</v>
      </c>
      <c r="I10" s="34" t="s">
        <v>611</v>
      </c>
      <c r="J10" s="33">
        <f t="shared" si="10"/>
        <v>5</v>
      </c>
      <c r="K10" s="34" t="s">
        <v>607</v>
      </c>
      <c r="L10" s="33">
        <f t="shared" si="11"/>
        <v>7</v>
      </c>
      <c r="M10" s="34" t="s">
        <v>612</v>
      </c>
      <c r="N10" s="33">
        <f t="shared" si="12"/>
        <v>9</v>
      </c>
      <c r="O10" s="34" t="s">
        <v>612</v>
      </c>
      <c r="P10" s="33">
        <f t="shared" si="13"/>
        <v>9</v>
      </c>
      <c r="Q10" s="34" t="s">
        <v>604</v>
      </c>
      <c r="R10" s="33">
        <f t="shared" si="14"/>
        <v>8</v>
      </c>
      <c r="S10" s="34">
        <f t="shared" si="15"/>
        <v>274</v>
      </c>
      <c r="T10" s="35">
        <f t="shared" si="16"/>
        <v>6.5238095238095237</v>
      </c>
      <c r="U10" s="42">
        <v>223</v>
      </c>
      <c r="V10" s="36">
        <f t="shared" si="17"/>
        <v>6.2125000000000004</v>
      </c>
      <c r="W10" s="12"/>
    </row>
    <row r="11" spans="1:23" s="37" customFormat="1" ht="26.1" customHeight="1" x14ac:dyDescent="0.35">
      <c r="A11" s="31">
        <f t="shared" si="18"/>
        <v>9</v>
      </c>
      <c r="B11" s="10" t="s">
        <v>150</v>
      </c>
      <c r="C11" s="32" t="s">
        <v>607</v>
      </c>
      <c r="D11" s="33">
        <f t="shared" si="7"/>
        <v>7</v>
      </c>
      <c r="E11" s="34" t="s">
        <v>606</v>
      </c>
      <c r="F11" s="33">
        <f t="shared" si="8"/>
        <v>4</v>
      </c>
      <c r="G11" s="34" t="s">
        <v>611</v>
      </c>
      <c r="H11" s="33">
        <f t="shared" si="9"/>
        <v>5</v>
      </c>
      <c r="I11" s="34" t="s">
        <v>611</v>
      </c>
      <c r="J11" s="33">
        <f t="shared" si="10"/>
        <v>5</v>
      </c>
      <c r="K11" s="34" t="s">
        <v>605</v>
      </c>
      <c r="L11" s="33">
        <f t="shared" si="11"/>
        <v>6</v>
      </c>
      <c r="M11" s="34" t="s">
        <v>612</v>
      </c>
      <c r="N11" s="33">
        <f t="shared" si="12"/>
        <v>9</v>
      </c>
      <c r="O11" s="34" t="s">
        <v>604</v>
      </c>
      <c r="P11" s="33">
        <f t="shared" si="13"/>
        <v>8</v>
      </c>
      <c r="Q11" s="34" t="s">
        <v>604</v>
      </c>
      <c r="R11" s="33">
        <f t="shared" si="14"/>
        <v>8</v>
      </c>
      <c r="S11" s="34">
        <f t="shared" si="15"/>
        <v>244</v>
      </c>
      <c r="T11" s="35">
        <f t="shared" si="16"/>
        <v>5.8095238095238093</v>
      </c>
      <c r="U11" s="93">
        <v>210</v>
      </c>
      <c r="V11" s="36">
        <f t="shared" si="17"/>
        <v>5.6749999999999998</v>
      </c>
      <c r="W11" s="12"/>
    </row>
    <row r="12" spans="1:23" s="37" customFormat="1" ht="26.1" customHeight="1" x14ac:dyDescent="0.35">
      <c r="A12" s="31">
        <f t="shared" si="18"/>
        <v>10</v>
      </c>
      <c r="B12" s="10" t="s">
        <v>151</v>
      </c>
      <c r="C12" s="32" t="s">
        <v>604</v>
      </c>
      <c r="D12" s="33">
        <f t="shared" si="7"/>
        <v>8</v>
      </c>
      <c r="E12" s="34" t="s">
        <v>605</v>
      </c>
      <c r="F12" s="33">
        <f t="shared" si="8"/>
        <v>6</v>
      </c>
      <c r="G12" s="34" t="s">
        <v>604</v>
      </c>
      <c r="H12" s="33">
        <f t="shared" si="9"/>
        <v>8</v>
      </c>
      <c r="I12" s="34" t="s">
        <v>612</v>
      </c>
      <c r="J12" s="33">
        <f t="shared" si="10"/>
        <v>9</v>
      </c>
      <c r="K12" s="34" t="s">
        <v>607</v>
      </c>
      <c r="L12" s="33">
        <f t="shared" si="11"/>
        <v>7</v>
      </c>
      <c r="M12" s="34" t="s">
        <v>612</v>
      </c>
      <c r="N12" s="33">
        <f t="shared" si="12"/>
        <v>9</v>
      </c>
      <c r="O12" s="34" t="s">
        <v>612</v>
      </c>
      <c r="P12" s="33">
        <f t="shared" si="13"/>
        <v>9</v>
      </c>
      <c r="Q12" s="34" t="s">
        <v>612</v>
      </c>
      <c r="R12" s="33">
        <f t="shared" si="14"/>
        <v>9</v>
      </c>
      <c r="S12" s="34">
        <f t="shared" si="15"/>
        <v>328</v>
      </c>
      <c r="T12" s="35">
        <f t="shared" si="16"/>
        <v>7.8095238095238093</v>
      </c>
      <c r="U12" s="42">
        <v>242</v>
      </c>
      <c r="V12" s="36">
        <f t="shared" si="17"/>
        <v>7.125</v>
      </c>
      <c r="W12" s="12"/>
    </row>
    <row r="13" spans="1:23" s="37" customFormat="1" ht="26.1" customHeight="1" x14ac:dyDescent="0.35">
      <c r="A13" s="31">
        <f t="shared" si="18"/>
        <v>11</v>
      </c>
      <c r="B13" s="10" t="s">
        <v>152</v>
      </c>
      <c r="C13" s="32" t="s">
        <v>605</v>
      </c>
      <c r="D13" s="33">
        <f t="shared" si="7"/>
        <v>6</v>
      </c>
      <c r="E13" s="34" t="s">
        <v>611</v>
      </c>
      <c r="F13" s="33">
        <f t="shared" si="8"/>
        <v>5</v>
      </c>
      <c r="G13" s="34" t="s">
        <v>611</v>
      </c>
      <c r="H13" s="33">
        <f t="shared" si="9"/>
        <v>5</v>
      </c>
      <c r="I13" s="34" t="s">
        <v>606</v>
      </c>
      <c r="J13" s="33">
        <f t="shared" si="10"/>
        <v>4</v>
      </c>
      <c r="K13" s="34" t="s">
        <v>605</v>
      </c>
      <c r="L13" s="33">
        <f t="shared" si="11"/>
        <v>6</v>
      </c>
      <c r="M13" s="34" t="s">
        <v>612</v>
      </c>
      <c r="N13" s="33">
        <f t="shared" si="12"/>
        <v>9</v>
      </c>
      <c r="O13" s="34" t="s">
        <v>612</v>
      </c>
      <c r="P13" s="33">
        <f t="shared" si="13"/>
        <v>9</v>
      </c>
      <c r="Q13" s="34" t="s">
        <v>604</v>
      </c>
      <c r="R13" s="33">
        <f t="shared" si="14"/>
        <v>8</v>
      </c>
      <c r="S13" s="34">
        <f t="shared" si="15"/>
        <v>238</v>
      </c>
      <c r="T13" s="35">
        <f t="shared" si="16"/>
        <v>5.666666666666667</v>
      </c>
      <c r="U13" s="42">
        <v>206</v>
      </c>
      <c r="V13" s="36">
        <f t="shared" si="17"/>
        <v>5.55</v>
      </c>
      <c r="W13" s="12"/>
    </row>
    <row r="14" spans="1:23" s="37" customFormat="1" ht="26.1" customHeight="1" x14ac:dyDescent="0.35">
      <c r="A14" s="31">
        <f t="shared" si="18"/>
        <v>12</v>
      </c>
      <c r="B14" s="10" t="s">
        <v>153</v>
      </c>
      <c r="C14" s="32" t="s">
        <v>610</v>
      </c>
      <c r="D14" s="33">
        <f t="shared" si="7"/>
        <v>10</v>
      </c>
      <c r="E14" s="34" t="s">
        <v>605</v>
      </c>
      <c r="F14" s="33">
        <f t="shared" si="8"/>
        <v>6</v>
      </c>
      <c r="G14" s="34" t="s">
        <v>605</v>
      </c>
      <c r="H14" s="33">
        <f t="shared" si="9"/>
        <v>6</v>
      </c>
      <c r="I14" s="34" t="s">
        <v>606</v>
      </c>
      <c r="J14" s="33">
        <f t="shared" si="10"/>
        <v>4</v>
      </c>
      <c r="K14" s="34" t="s">
        <v>605</v>
      </c>
      <c r="L14" s="33">
        <f t="shared" si="11"/>
        <v>6</v>
      </c>
      <c r="M14" s="34" t="s">
        <v>607</v>
      </c>
      <c r="N14" s="33">
        <f t="shared" si="12"/>
        <v>7</v>
      </c>
      <c r="O14" s="34" t="s">
        <v>612</v>
      </c>
      <c r="P14" s="33">
        <f t="shared" si="13"/>
        <v>9</v>
      </c>
      <c r="Q14" s="34" t="s">
        <v>612</v>
      </c>
      <c r="R14" s="33">
        <f t="shared" si="14"/>
        <v>9</v>
      </c>
      <c r="S14" s="34">
        <f t="shared" si="15"/>
        <v>282</v>
      </c>
      <c r="T14" s="35">
        <f t="shared" si="16"/>
        <v>6.7142857142857144</v>
      </c>
      <c r="U14" s="42">
        <v>212</v>
      </c>
      <c r="V14" s="36">
        <f t="shared" si="17"/>
        <v>6.1749999999999998</v>
      </c>
      <c r="W14" s="12"/>
    </row>
    <row r="15" spans="1:23" s="37" customFormat="1" ht="26.1" customHeight="1" x14ac:dyDescent="0.35">
      <c r="A15" s="31">
        <f t="shared" si="18"/>
        <v>13</v>
      </c>
      <c r="B15" s="10" t="s">
        <v>154</v>
      </c>
      <c r="C15" s="32" t="s">
        <v>604</v>
      </c>
      <c r="D15" s="33">
        <f t="shared" si="7"/>
        <v>8</v>
      </c>
      <c r="E15" s="34" t="s">
        <v>611</v>
      </c>
      <c r="F15" s="33">
        <f t="shared" si="8"/>
        <v>5</v>
      </c>
      <c r="G15" s="34" t="s">
        <v>605</v>
      </c>
      <c r="H15" s="33">
        <f t="shared" si="9"/>
        <v>6</v>
      </c>
      <c r="I15" s="34" t="s">
        <v>605</v>
      </c>
      <c r="J15" s="33">
        <f t="shared" si="10"/>
        <v>6</v>
      </c>
      <c r="K15" s="34" t="s">
        <v>604</v>
      </c>
      <c r="L15" s="33">
        <f t="shared" si="11"/>
        <v>8</v>
      </c>
      <c r="M15" s="34" t="s">
        <v>612</v>
      </c>
      <c r="N15" s="33">
        <f t="shared" si="12"/>
        <v>9</v>
      </c>
      <c r="O15" s="34" t="s">
        <v>612</v>
      </c>
      <c r="P15" s="33">
        <f t="shared" si="13"/>
        <v>9</v>
      </c>
      <c r="Q15" s="34" t="s">
        <v>612</v>
      </c>
      <c r="R15" s="33">
        <f t="shared" si="14"/>
        <v>9</v>
      </c>
      <c r="S15" s="34">
        <f t="shared" si="15"/>
        <v>290</v>
      </c>
      <c r="T15" s="35">
        <f t="shared" si="16"/>
        <v>6.9047619047619051</v>
      </c>
      <c r="U15" s="42">
        <v>250</v>
      </c>
      <c r="V15" s="36">
        <f t="shared" si="17"/>
        <v>6.75</v>
      </c>
      <c r="W15" s="12"/>
    </row>
    <row r="16" spans="1:23" s="37" customFormat="1" ht="26.1" customHeight="1" x14ac:dyDescent="0.35">
      <c r="A16" s="31">
        <f t="shared" si="18"/>
        <v>14</v>
      </c>
      <c r="B16" s="10" t="s">
        <v>155</v>
      </c>
      <c r="C16" s="32" t="s">
        <v>612</v>
      </c>
      <c r="D16" s="33">
        <f t="shared" si="7"/>
        <v>9</v>
      </c>
      <c r="E16" s="34" t="s">
        <v>604</v>
      </c>
      <c r="F16" s="33">
        <f t="shared" si="8"/>
        <v>8</v>
      </c>
      <c r="G16" s="34" t="s">
        <v>607</v>
      </c>
      <c r="H16" s="33">
        <f t="shared" si="9"/>
        <v>7</v>
      </c>
      <c r="I16" s="34" t="s">
        <v>612</v>
      </c>
      <c r="J16" s="33">
        <f t="shared" si="10"/>
        <v>9</v>
      </c>
      <c r="K16" s="34" t="s">
        <v>607</v>
      </c>
      <c r="L16" s="33">
        <f t="shared" si="11"/>
        <v>7</v>
      </c>
      <c r="M16" s="34" t="s">
        <v>612</v>
      </c>
      <c r="N16" s="33">
        <f t="shared" si="12"/>
        <v>9</v>
      </c>
      <c r="O16" s="34" t="s">
        <v>612</v>
      </c>
      <c r="P16" s="33">
        <f t="shared" si="13"/>
        <v>9</v>
      </c>
      <c r="Q16" s="34" t="s">
        <v>612</v>
      </c>
      <c r="R16" s="33">
        <f t="shared" si="14"/>
        <v>9</v>
      </c>
      <c r="S16" s="34">
        <f t="shared" si="15"/>
        <v>346</v>
      </c>
      <c r="T16" s="35">
        <f t="shared" si="16"/>
        <v>8.2380952380952372</v>
      </c>
      <c r="U16" s="42">
        <v>291</v>
      </c>
      <c r="V16" s="36">
        <f t="shared" si="17"/>
        <v>7.9625000000000004</v>
      </c>
      <c r="W16" s="12"/>
    </row>
    <row r="17" spans="1:23" s="37" customFormat="1" ht="26.1" customHeight="1" x14ac:dyDescent="0.35">
      <c r="A17" s="31">
        <f t="shared" si="18"/>
        <v>15</v>
      </c>
      <c r="B17" s="10" t="s">
        <v>156</v>
      </c>
      <c r="C17" s="32" t="s">
        <v>604</v>
      </c>
      <c r="D17" s="33">
        <f t="shared" si="7"/>
        <v>8</v>
      </c>
      <c r="E17" s="34" t="s">
        <v>606</v>
      </c>
      <c r="F17" s="33">
        <f t="shared" si="8"/>
        <v>4</v>
      </c>
      <c r="G17" s="34" t="s">
        <v>607</v>
      </c>
      <c r="H17" s="33">
        <f t="shared" si="9"/>
        <v>7</v>
      </c>
      <c r="I17" s="34" t="s">
        <v>607</v>
      </c>
      <c r="J17" s="33">
        <f t="shared" si="10"/>
        <v>7</v>
      </c>
      <c r="K17" s="34" t="s">
        <v>605</v>
      </c>
      <c r="L17" s="33">
        <f t="shared" si="11"/>
        <v>6</v>
      </c>
      <c r="M17" s="34" t="s">
        <v>604</v>
      </c>
      <c r="N17" s="33">
        <f t="shared" si="12"/>
        <v>8</v>
      </c>
      <c r="O17" s="34" t="s">
        <v>612</v>
      </c>
      <c r="P17" s="33">
        <f t="shared" si="13"/>
        <v>9</v>
      </c>
      <c r="Q17" s="34" t="s">
        <v>604</v>
      </c>
      <c r="R17" s="33">
        <f t="shared" si="14"/>
        <v>8</v>
      </c>
      <c r="S17" s="34">
        <f t="shared" si="15"/>
        <v>280</v>
      </c>
      <c r="T17" s="35">
        <f t="shared" si="16"/>
        <v>6.666666666666667</v>
      </c>
      <c r="U17" s="42">
        <v>222</v>
      </c>
      <c r="V17" s="36">
        <f t="shared" si="17"/>
        <v>6.2750000000000004</v>
      </c>
      <c r="W17" s="12"/>
    </row>
    <row r="18" spans="1:23" s="37" customFormat="1" ht="26.1" customHeight="1" x14ac:dyDescent="0.35">
      <c r="A18" s="31">
        <f t="shared" si="18"/>
        <v>16</v>
      </c>
      <c r="B18" s="10" t="s">
        <v>157</v>
      </c>
      <c r="C18" s="32" t="s">
        <v>610</v>
      </c>
      <c r="D18" s="33">
        <f t="shared" si="7"/>
        <v>10</v>
      </c>
      <c r="E18" s="34" t="s">
        <v>604</v>
      </c>
      <c r="F18" s="33">
        <f t="shared" si="8"/>
        <v>8</v>
      </c>
      <c r="G18" s="34" t="s">
        <v>604</v>
      </c>
      <c r="H18" s="33">
        <f t="shared" si="9"/>
        <v>8</v>
      </c>
      <c r="I18" s="34" t="s">
        <v>604</v>
      </c>
      <c r="J18" s="33">
        <f t="shared" si="10"/>
        <v>8</v>
      </c>
      <c r="K18" s="34" t="s">
        <v>607</v>
      </c>
      <c r="L18" s="33">
        <f t="shared" si="11"/>
        <v>7</v>
      </c>
      <c r="M18" s="34" t="s">
        <v>612</v>
      </c>
      <c r="N18" s="33">
        <f t="shared" si="12"/>
        <v>9</v>
      </c>
      <c r="O18" s="34" t="s">
        <v>604</v>
      </c>
      <c r="P18" s="33">
        <f t="shared" si="13"/>
        <v>8</v>
      </c>
      <c r="Q18" s="34" t="s">
        <v>604</v>
      </c>
      <c r="R18" s="33">
        <f t="shared" si="14"/>
        <v>8</v>
      </c>
      <c r="S18" s="34">
        <f t="shared" si="15"/>
        <v>348</v>
      </c>
      <c r="T18" s="35">
        <f t="shared" si="16"/>
        <v>8.2857142857142865</v>
      </c>
      <c r="U18" s="42">
        <v>271</v>
      </c>
      <c r="V18" s="36">
        <f t="shared" si="17"/>
        <v>7.7374999999999998</v>
      </c>
      <c r="W18" s="12"/>
    </row>
    <row r="19" spans="1:23" s="37" customFormat="1" ht="26.1" customHeight="1" x14ac:dyDescent="0.35">
      <c r="A19" s="31">
        <f t="shared" si="18"/>
        <v>17</v>
      </c>
      <c r="B19" s="10" t="s">
        <v>158</v>
      </c>
      <c r="C19" s="32" t="s">
        <v>612</v>
      </c>
      <c r="D19" s="33">
        <f t="shared" si="7"/>
        <v>9</v>
      </c>
      <c r="E19" s="34" t="s">
        <v>607</v>
      </c>
      <c r="F19" s="33">
        <f t="shared" si="8"/>
        <v>7</v>
      </c>
      <c r="G19" s="34" t="s">
        <v>607</v>
      </c>
      <c r="H19" s="33">
        <f t="shared" si="9"/>
        <v>7</v>
      </c>
      <c r="I19" s="34" t="s">
        <v>604</v>
      </c>
      <c r="J19" s="33">
        <f t="shared" si="10"/>
        <v>8</v>
      </c>
      <c r="K19" s="34" t="s">
        <v>607</v>
      </c>
      <c r="L19" s="33">
        <f t="shared" si="11"/>
        <v>7</v>
      </c>
      <c r="M19" s="34" t="s">
        <v>612</v>
      </c>
      <c r="N19" s="33">
        <f t="shared" si="12"/>
        <v>9</v>
      </c>
      <c r="O19" s="34" t="s">
        <v>612</v>
      </c>
      <c r="P19" s="33">
        <f t="shared" si="13"/>
        <v>9</v>
      </c>
      <c r="Q19" s="34" t="s">
        <v>612</v>
      </c>
      <c r="R19" s="33">
        <f t="shared" si="14"/>
        <v>9</v>
      </c>
      <c r="S19" s="34">
        <f t="shared" si="15"/>
        <v>330</v>
      </c>
      <c r="T19" s="35">
        <f t="shared" si="16"/>
        <v>7.8571428571428568</v>
      </c>
      <c r="U19" s="42">
        <v>236</v>
      </c>
      <c r="V19" s="36">
        <f t="shared" si="17"/>
        <v>7.0750000000000002</v>
      </c>
      <c r="W19" s="12"/>
    </row>
    <row r="20" spans="1:23" s="37" customFormat="1" ht="26.1" customHeight="1" x14ac:dyDescent="0.35">
      <c r="A20" s="31">
        <f t="shared" si="18"/>
        <v>18</v>
      </c>
      <c r="B20" s="10" t="s">
        <v>159</v>
      </c>
      <c r="C20" s="32" t="s">
        <v>610</v>
      </c>
      <c r="D20" s="33">
        <f t="shared" si="7"/>
        <v>10</v>
      </c>
      <c r="E20" s="34" t="s">
        <v>607</v>
      </c>
      <c r="F20" s="33">
        <f t="shared" si="8"/>
        <v>7</v>
      </c>
      <c r="G20" s="34" t="s">
        <v>604</v>
      </c>
      <c r="H20" s="33">
        <f t="shared" si="9"/>
        <v>8</v>
      </c>
      <c r="I20" s="34" t="s">
        <v>604</v>
      </c>
      <c r="J20" s="33">
        <f t="shared" si="10"/>
        <v>8</v>
      </c>
      <c r="K20" s="34" t="s">
        <v>604</v>
      </c>
      <c r="L20" s="33">
        <f t="shared" si="11"/>
        <v>8</v>
      </c>
      <c r="M20" s="34" t="s">
        <v>604</v>
      </c>
      <c r="N20" s="33">
        <f t="shared" si="12"/>
        <v>8</v>
      </c>
      <c r="O20" s="34" t="s">
        <v>604</v>
      </c>
      <c r="P20" s="33">
        <f t="shared" si="13"/>
        <v>8</v>
      </c>
      <c r="Q20" s="34" t="s">
        <v>612</v>
      </c>
      <c r="R20" s="33">
        <f t="shared" si="14"/>
        <v>9</v>
      </c>
      <c r="S20" s="34">
        <f t="shared" si="15"/>
        <v>346</v>
      </c>
      <c r="T20" s="35">
        <f t="shared" si="16"/>
        <v>8.2380952380952372</v>
      </c>
      <c r="U20" s="42">
        <v>292</v>
      </c>
      <c r="V20" s="36">
        <f t="shared" si="17"/>
        <v>7.9749999999999996</v>
      </c>
      <c r="W20" s="12"/>
    </row>
    <row r="21" spans="1:23" s="37" customFormat="1" ht="26.1" customHeight="1" x14ac:dyDescent="0.35">
      <c r="A21" s="31">
        <f t="shared" si="18"/>
        <v>19</v>
      </c>
      <c r="B21" s="10" t="s">
        <v>160</v>
      </c>
      <c r="C21" s="32" t="s">
        <v>607</v>
      </c>
      <c r="D21" s="33">
        <f t="shared" si="7"/>
        <v>7</v>
      </c>
      <c r="E21" s="34" t="s">
        <v>605</v>
      </c>
      <c r="F21" s="33">
        <f t="shared" si="8"/>
        <v>6</v>
      </c>
      <c r="G21" s="34" t="s">
        <v>604</v>
      </c>
      <c r="H21" s="33">
        <f t="shared" si="9"/>
        <v>8</v>
      </c>
      <c r="I21" s="34" t="s">
        <v>610</v>
      </c>
      <c r="J21" s="33">
        <f t="shared" si="10"/>
        <v>10</v>
      </c>
      <c r="K21" s="34" t="s">
        <v>610</v>
      </c>
      <c r="L21" s="33">
        <f t="shared" si="11"/>
        <v>10</v>
      </c>
      <c r="M21" s="34" t="s">
        <v>610</v>
      </c>
      <c r="N21" s="33">
        <f t="shared" si="12"/>
        <v>10</v>
      </c>
      <c r="O21" s="34" t="s">
        <v>604</v>
      </c>
      <c r="P21" s="33">
        <f t="shared" si="13"/>
        <v>8</v>
      </c>
      <c r="Q21" s="34" t="s">
        <v>604</v>
      </c>
      <c r="R21" s="33">
        <f t="shared" si="14"/>
        <v>8</v>
      </c>
      <c r="S21" s="34">
        <f t="shared" si="15"/>
        <v>344</v>
      </c>
      <c r="T21" s="35">
        <f t="shared" si="16"/>
        <v>8.1904761904761898</v>
      </c>
      <c r="U21" s="42">
        <v>265</v>
      </c>
      <c r="V21" s="36">
        <f t="shared" si="17"/>
        <v>7.6124999999999998</v>
      </c>
      <c r="W21" s="12"/>
    </row>
    <row r="22" spans="1:23" s="37" customFormat="1" ht="26.1" customHeight="1" x14ac:dyDescent="0.35">
      <c r="A22" s="31">
        <f t="shared" si="18"/>
        <v>20</v>
      </c>
      <c r="B22" s="10" t="s">
        <v>161</v>
      </c>
      <c r="C22" s="32" t="s">
        <v>604</v>
      </c>
      <c r="D22" s="33">
        <f t="shared" si="7"/>
        <v>8</v>
      </c>
      <c r="E22" s="34" t="s">
        <v>607</v>
      </c>
      <c r="F22" s="33">
        <f t="shared" si="8"/>
        <v>7</v>
      </c>
      <c r="G22" s="34" t="s">
        <v>607</v>
      </c>
      <c r="H22" s="33">
        <f t="shared" si="9"/>
        <v>7</v>
      </c>
      <c r="I22" s="34" t="s">
        <v>612</v>
      </c>
      <c r="J22" s="33">
        <f t="shared" si="10"/>
        <v>9</v>
      </c>
      <c r="K22" s="34" t="s">
        <v>612</v>
      </c>
      <c r="L22" s="33">
        <f t="shared" si="11"/>
        <v>9</v>
      </c>
      <c r="M22" s="34" t="s">
        <v>612</v>
      </c>
      <c r="N22" s="33">
        <f t="shared" si="12"/>
        <v>9</v>
      </c>
      <c r="O22" s="34" t="s">
        <v>612</v>
      </c>
      <c r="P22" s="33">
        <f t="shared" si="13"/>
        <v>9</v>
      </c>
      <c r="Q22" s="34" t="s">
        <v>612</v>
      </c>
      <c r="R22" s="33">
        <f t="shared" si="14"/>
        <v>9</v>
      </c>
      <c r="S22" s="34">
        <f t="shared" si="15"/>
        <v>342</v>
      </c>
      <c r="T22" s="35">
        <f t="shared" si="16"/>
        <v>8.1428571428571423</v>
      </c>
      <c r="U22" s="42">
        <v>286</v>
      </c>
      <c r="V22" s="36">
        <f t="shared" si="17"/>
        <v>7.85</v>
      </c>
      <c r="W22" s="12"/>
    </row>
    <row r="23" spans="1:23" s="37" customFormat="1" ht="26.1" customHeight="1" x14ac:dyDescent="0.35">
      <c r="A23" s="31">
        <f t="shared" si="18"/>
        <v>21</v>
      </c>
      <c r="B23" s="10" t="s">
        <v>162</v>
      </c>
      <c r="C23" s="32" t="s">
        <v>604</v>
      </c>
      <c r="D23" s="33">
        <f t="shared" si="7"/>
        <v>8</v>
      </c>
      <c r="E23" s="34" t="s">
        <v>607</v>
      </c>
      <c r="F23" s="33">
        <f t="shared" si="8"/>
        <v>7</v>
      </c>
      <c r="G23" s="34" t="s">
        <v>607</v>
      </c>
      <c r="H23" s="33">
        <f t="shared" si="9"/>
        <v>7</v>
      </c>
      <c r="I23" s="34" t="s">
        <v>604</v>
      </c>
      <c r="J23" s="33">
        <f t="shared" si="10"/>
        <v>8</v>
      </c>
      <c r="K23" s="34" t="s">
        <v>607</v>
      </c>
      <c r="L23" s="33">
        <f t="shared" si="11"/>
        <v>7</v>
      </c>
      <c r="M23" s="34" t="s">
        <v>612</v>
      </c>
      <c r="N23" s="33">
        <f t="shared" si="12"/>
        <v>9</v>
      </c>
      <c r="O23" s="34" t="s">
        <v>610</v>
      </c>
      <c r="P23" s="33">
        <f t="shared" si="13"/>
        <v>10</v>
      </c>
      <c r="Q23" s="34" t="s">
        <v>612</v>
      </c>
      <c r="R23" s="33">
        <f t="shared" si="14"/>
        <v>9</v>
      </c>
      <c r="S23" s="34">
        <f t="shared" si="15"/>
        <v>324</v>
      </c>
      <c r="T23" s="35">
        <f t="shared" si="16"/>
        <v>7.7142857142857144</v>
      </c>
      <c r="U23" s="42">
        <v>256</v>
      </c>
      <c r="V23" s="36">
        <f t="shared" si="17"/>
        <v>7.25</v>
      </c>
      <c r="W23" s="12"/>
    </row>
    <row r="24" spans="1:23" s="37" customFormat="1" ht="26.1" customHeight="1" x14ac:dyDescent="0.35">
      <c r="A24" s="31">
        <f>A23+1</f>
        <v>22</v>
      </c>
      <c r="B24" s="10" t="s">
        <v>163</v>
      </c>
      <c r="C24" s="32" t="s">
        <v>612</v>
      </c>
      <c r="D24" s="33">
        <f t="shared" si="7"/>
        <v>9</v>
      </c>
      <c r="E24" s="34" t="s">
        <v>604</v>
      </c>
      <c r="F24" s="33">
        <f t="shared" si="8"/>
        <v>8</v>
      </c>
      <c r="G24" s="34" t="s">
        <v>607</v>
      </c>
      <c r="H24" s="33">
        <f t="shared" si="9"/>
        <v>7</v>
      </c>
      <c r="I24" s="34" t="s">
        <v>612</v>
      </c>
      <c r="J24" s="33">
        <f t="shared" si="10"/>
        <v>9</v>
      </c>
      <c r="K24" s="34" t="s">
        <v>612</v>
      </c>
      <c r="L24" s="33">
        <f t="shared" si="11"/>
        <v>9</v>
      </c>
      <c r="M24" s="34" t="s">
        <v>612</v>
      </c>
      <c r="N24" s="33">
        <f t="shared" si="12"/>
        <v>9</v>
      </c>
      <c r="O24" s="34" t="s">
        <v>612</v>
      </c>
      <c r="P24" s="33">
        <f t="shared" si="13"/>
        <v>9</v>
      </c>
      <c r="Q24" s="34" t="s">
        <v>612</v>
      </c>
      <c r="R24" s="33">
        <f t="shared" si="14"/>
        <v>9</v>
      </c>
      <c r="S24" s="34">
        <f t="shared" si="15"/>
        <v>358</v>
      </c>
      <c r="T24" s="35">
        <f t="shared" si="16"/>
        <v>8.5238095238095237</v>
      </c>
      <c r="U24" s="42">
        <v>333</v>
      </c>
      <c r="V24" s="36">
        <f t="shared" si="17"/>
        <v>8.6374999999999993</v>
      </c>
      <c r="W24" s="12"/>
    </row>
    <row r="25" spans="1:23" s="37" customFormat="1" ht="26.1" customHeight="1" x14ac:dyDescent="0.35">
      <c r="A25" s="31">
        <f t="shared" ref="A25:A31" si="19">A24+1</f>
        <v>23</v>
      </c>
      <c r="B25" s="10" t="s">
        <v>164</v>
      </c>
      <c r="C25" s="32" t="s">
        <v>610</v>
      </c>
      <c r="D25" s="33">
        <f t="shared" si="7"/>
        <v>10</v>
      </c>
      <c r="E25" s="34" t="s">
        <v>607</v>
      </c>
      <c r="F25" s="33">
        <f t="shared" si="8"/>
        <v>7</v>
      </c>
      <c r="G25" s="34" t="s">
        <v>607</v>
      </c>
      <c r="H25" s="33">
        <f t="shared" si="9"/>
        <v>7</v>
      </c>
      <c r="I25" s="34" t="s">
        <v>604</v>
      </c>
      <c r="J25" s="33">
        <f t="shared" si="10"/>
        <v>8</v>
      </c>
      <c r="K25" s="34" t="s">
        <v>607</v>
      </c>
      <c r="L25" s="33">
        <f t="shared" si="11"/>
        <v>7</v>
      </c>
      <c r="M25" s="34" t="s">
        <v>612</v>
      </c>
      <c r="N25" s="33">
        <f t="shared" si="12"/>
        <v>9</v>
      </c>
      <c r="O25" s="34" t="s">
        <v>612</v>
      </c>
      <c r="P25" s="33">
        <f t="shared" si="13"/>
        <v>9</v>
      </c>
      <c r="Q25" s="34" t="s">
        <v>612</v>
      </c>
      <c r="R25" s="33">
        <f t="shared" si="14"/>
        <v>9</v>
      </c>
      <c r="S25" s="34">
        <f t="shared" si="15"/>
        <v>338</v>
      </c>
      <c r="T25" s="35">
        <f t="shared" si="16"/>
        <v>8.0476190476190474</v>
      </c>
      <c r="U25" s="42">
        <v>306</v>
      </c>
      <c r="V25" s="36">
        <f t="shared" si="17"/>
        <v>8.0500000000000007</v>
      </c>
      <c r="W25" s="12"/>
    </row>
    <row r="26" spans="1:23" s="37" customFormat="1" ht="26.1" customHeight="1" x14ac:dyDescent="0.35">
      <c r="A26" s="31">
        <f t="shared" si="19"/>
        <v>24</v>
      </c>
      <c r="B26" s="10" t="s">
        <v>165</v>
      </c>
      <c r="C26" s="32" t="s">
        <v>610</v>
      </c>
      <c r="D26" s="33">
        <f t="shared" si="7"/>
        <v>10</v>
      </c>
      <c r="E26" s="34" t="s">
        <v>605</v>
      </c>
      <c r="F26" s="33">
        <f t="shared" si="8"/>
        <v>6</v>
      </c>
      <c r="G26" s="34" t="s">
        <v>607</v>
      </c>
      <c r="H26" s="33">
        <f t="shared" si="9"/>
        <v>7</v>
      </c>
      <c r="I26" s="34" t="s">
        <v>605</v>
      </c>
      <c r="J26" s="33">
        <f t="shared" si="10"/>
        <v>6</v>
      </c>
      <c r="K26" s="34" t="s">
        <v>607</v>
      </c>
      <c r="L26" s="33">
        <f t="shared" si="11"/>
        <v>7</v>
      </c>
      <c r="M26" s="34" t="s">
        <v>612</v>
      </c>
      <c r="N26" s="33">
        <f t="shared" si="12"/>
        <v>9</v>
      </c>
      <c r="O26" s="34" t="s">
        <v>612</v>
      </c>
      <c r="P26" s="33">
        <f t="shared" si="13"/>
        <v>9</v>
      </c>
      <c r="Q26" s="34" t="s">
        <v>604</v>
      </c>
      <c r="R26" s="33">
        <f t="shared" si="14"/>
        <v>8</v>
      </c>
      <c r="S26" s="34">
        <f t="shared" si="15"/>
        <v>312</v>
      </c>
      <c r="T26" s="35">
        <f t="shared" si="16"/>
        <v>7.4285714285714288</v>
      </c>
      <c r="U26" s="42">
        <v>283</v>
      </c>
      <c r="V26" s="36">
        <f t="shared" si="17"/>
        <v>7.4375</v>
      </c>
      <c r="W26" s="12"/>
    </row>
    <row r="27" spans="1:23" s="37" customFormat="1" ht="26.1" customHeight="1" x14ac:dyDescent="0.35">
      <c r="A27" s="31">
        <f t="shared" si="19"/>
        <v>25</v>
      </c>
      <c r="B27" s="10" t="s">
        <v>166</v>
      </c>
      <c r="C27" s="32" t="s">
        <v>612</v>
      </c>
      <c r="D27" s="33">
        <f t="shared" si="7"/>
        <v>9</v>
      </c>
      <c r="E27" s="34" t="s">
        <v>605</v>
      </c>
      <c r="F27" s="33">
        <f t="shared" si="8"/>
        <v>6</v>
      </c>
      <c r="G27" s="34" t="s">
        <v>605</v>
      </c>
      <c r="H27" s="33">
        <f t="shared" si="9"/>
        <v>6</v>
      </c>
      <c r="I27" s="34" t="s">
        <v>604</v>
      </c>
      <c r="J27" s="33">
        <f t="shared" si="10"/>
        <v>8</v>
      </c>
      <c r="K27" s="34" t="s">
        <v>607</v>
      </c>
      <c r="L27" s="33">
        <f t="shared" si="11"/>
        <v>7</v>
      </c>
      <c r="M27" s="34" t="s">
        <v>610</v>
      </c>
      <c r="N27" s="33">
        <f t="shared" si="12"/>
        <v>10</v>
      </c>
      <c r="O27" s="34" t="s">
        <v>612</v>
      </c>
      <c r="P27" s="33">
        <f t="shared" si="13"/>
        <v>9</v>
      </c>
      <c r="Q27" s="34" t="s">
        <v>604</v>
      </c>
      <c r="R27" s="33">
        <f t="shared" si="14"/>
        <v>8</v>
      </c>
      <c r="S27" s="34">
        <f t="shared" si="15"/>
        <v>316</v>
      </c>
      <c r="T27" s="35">
        <f t="shared" si="16"/>
        <v>7.5238095238095237</v>
      </c>
      <c r="U27" s="42">
        <v>239</v>
      </c>
      <c r="V27" s="36">
        <f t="shared" si="17"/>
        <v>6.9375</v>
      </c>
      <c r="W27" s="12"/>
    </row>
    <row r="28" spans="1:23" s="37" customFormat="1" ht="26.1" customHeight="1" x14ac:dyDescent="0.35">
      <c r="A28" s="31">
        <f t="shared" si="19"/>
        <v>26</v>
      </c>
      <c r="B28" s="10" t="s">
        <v>167</v>
      </c>
      <c r="C28" s="32" t="s">
        <v>610</v>
      </c>
      <c r="D28" s="33">
        <f t="shared" si="7"/>
        <v>10</v>
      </c>
      <c r="E28" s="34" t="s">
        <v>604</v>
      </c>
      <c r="F28" s="33">
        <f t="shared" si="8"/>
        <v>8</v>
      </c>
      <c r="G28" s="34" t="s">
        <v>604</v>
      </c>
      <c r="H28" s="33">
        <f t="shared" si="9"/>
        <v>8</v>
      </c>
      <c r="I28" s="34" t="s">
        <v>610</v>
      </c>
      <c r="J28" s="33">
        <f t="shared" si="10"/>
        <v>10</v>
      </c>
      <c r="K28" s="34" t="s">
        <v>610</v>
      </c>
      <c r="L28" s="33">
        <f t="shared" si="11"/>
        <v>10</v>
      </c>
      <c r="M28" s="34" t="s">
        <v>610</v>
      </c>
      <c r="N28" s="33">
        <f t="shared" si="12"/>
        <v>10</v>
      </c>
      <c r="O28" s="34" t="s">
        <v>612</v>
      </c>
      <c r="P28" s="33">
        <f t="shared" si="13"/>
        <v>9</v>
      </c>
      <c r="Q28" s="34" t="s">
        <v>610</v>
      </c>
      <c r="R28" s="33">
        <f t="shared" si="14"/>
        <v>10</v>
      </c>
      <c r="S28" s="34">
        <f t="shared" si="15"/>
        <v>390</v>
      </c>
      <c r="T28" s="35">
        <f t="shared" si="16"/>
        <v>9.2857142857142865</v>
      </c>
      <c r="U28" s="42">
        <v>362</v>
      </c>
      <c r="V28" s="36">
        <f t="shared" si="17"/>
        <v>9.4</v>
      </c>
      <c r="W28" s="12"/>
    </row>
    <row r="29" spans="1:23" s="37" customFormat="1" ht="26.1" customHeight="1" x14ac:dyDescent="0.35">
      <c r="A29" s="31">
        <f t="shared" si="19"/>
        <v>27</v>
      </c>
      <c r="B29" s="10" t="s">
        <v>168</v>
      </c>
      <c r="C29" s="32" t="s">
        <v>610</v>
      </c>
      <c r="D29" s="33">
        <f t="shared" si="7"/>
        <v>10</v>
      </c>
      <c r="E29" s="34" t="s">
        <v>607</v>
      </c>
      <c r="F29" s="33">
        <f t="shared" si="8"/>
        <v>7</v>
      </c>
      <c r="G29" s="34" t="s">
        <v>607</v>
      </c>
      <c r="H29" s="33">
        <f t="shared" si="9"/>
        <v>7</v>
      </c>
      <c r="I29" s="34" t="s">
        <v>605</v>
      </c>
      <c r="J29" s="33">
        <f t="shared" si="10"/>
        <v>6</v>
      </c>
      <c r="K29" s="34" t="s">
        <v>610</v>
      </c>
      <c r="L29" s="33">
        <f t="shared" si="11"/>
        <v>10</v>
      </c>
      <c r="M29" s="34" t="s">
        <v>612</v>
      </c>
      <c r="N29" s="33">
        <f t="shared" si="12"/>
        <v>9</v>
      </c>
      <c r="O29" s="34" t="s">
        <v>604</v>
      </c>
      <c r="P29" s="33">
        <f t="shared" si="13"/>
        <v>8</v>
      </c>
      <c r="Q29" s="34" t="s">
        <v>612</v>
      </c>
      <c r="R29" s="33">
        <f t="shared" si="14"/>
        <v>9</v>
      </c>
      <c r="S29" s="34">
        <f t="shared" si="15"/>
        <v>338</v>
      </c>
      <c r="T29" s="35">
        <f t="shared" si="16"/>
        <v>8.0476190476190474</v>
      </c>
      <c r="U29" s="42">
        <v>320</v>
      </c>
      <c r="V29" s="36">
        <f t="shared" si="17"/>
        <v>8.2249999999999996</v>
      </c>
      <c r="W29" s="12"/>
    </row>
    <row r="30" spans="1:23" s="37" customFormat="1" ht="26.1" customHeight="1" x14ac:dyDescent="0.35">
      <c r="A30" s="31">
        <f t="shared" si="19"/>
        <v>28</v>
      </c>
      <c r="B30" s="10" t="s">
        <v>169</v>
      </c>
      <c r="C30" s="32" t="s">
        <v>612</v>
      </c>
      <c r="D30" s="33">
        <f t="shared" si="7"/>
        <v>9</v>
      </c>
      <c r="E30" s="34" t="s">
        <v>611</v>
      </c>
      <c r="F30" s="33">
        <f t="shared" si="8"/>
        <v>5</v>
      </c>
      <c r="G30" s="34" t="s">
        <v>611</v>
      </c>
      <c r="H30" s="33">
        <f t="shared" si="9"/>
        <v>5</v>
      </c>
      <c r="I30" s="34" t="s">
        <v>611</v>
      </c>
      <c r="J30" s="33">
        <f t="shared" si="10"/>
        <v>5</v>
      </c>
      <c r="K30" s="34" t="s">
        <v>607</v>
      </c>
      <c r="L30" s="33">
        <f t="shared" si="11"/>
        <v>7</v>
      </c>
      <c r="M30" s="34" t="s">
        <v>612</v>
      </c>
      <c r="N30" s="33">
        <f t="shared" si="12"/>
        <v>9</v>
      </c>
      <c r="O30" s="34" t="s">
        <v>612</v>
      </c>
      <c r="P30" s="33">
        <f t="shared" si="13"/>
        <v>9</v>
      </c>
      <c r="Q30" s="34" t="s">
        <v>610</v>
      </c>
      <c r="R30" s="33">
        <f t="shared" si="14"/>
        <v>10</v>
      </c>
      <c r="S30" s="34">
        <f t="shared" si="15"/>
        <v>280</v>
      </c>
      <c r="T30" s="35">
        <f t="shared" si="16"/>
        <v>6.666666666666667</v>
      </c>
      <c r="U30" s="42">
        <v>257</v>
      </c>
      <c r="V30" s="36">
        <f t="shared" si="17"/>
        <v>6.7125000000000004</v>
      </c>
      <c r="W30" s="12"/>
    </row>
    <row r="31" spans="1:23" s="37" customFormat="1" ht="26.1" customHeight="1" x14ac:dyDescent="0.35">
      <c r="A31" s="31">
        <f t="shared" si="19"/>
        <v>29</v>
      </c>
      <c r="B31" s="10" t="s">
        <v>170</v>
      </c>
      <c r="C31" s="32" t="s">
        <v>612</v>
      </c>
      <c r="D31" s="33">
        <f t="shared" si="7"/>
        <v>9</v>
      </c>
      <c r="E31" s="34" t="s">
        <v>605</v>
      </c>
      <c r="F31" s="33">
        <f t="shared" si="8"/>
        <v>6</v>
      </c>
      <c r="G31" s="34" t="s">
        <v>605</v>
      </c>
      <c r="H31" s="33">
        <f t="shared" si="9"/>
        <v>6</v>
      </c>
      <c r="I31" s="34" t="s">
        <v>606</v>
      </c>
      <c r="J31" s="33">
        <f t="shared" si="10"/>
        <v>4</v>
      </c>
      <c r="K31" s="34" t="s">
        <v>606</v>
      </c>
      <c r="L31" s="33">
        <f t="shared" si="11"/>
        <v>4</v>
      </c>
      <c r="M31" s="34" t="s">
        <v>604</v>
      </c>
      <c r="N31" s="33">
        <f t="shared" si="12"/>
        <v>8</v>
      </c>
      <c r="O31" s="34" t="s">
        <v>604</v>
      </c>
      <c r="P31" s="33">
        <f t="shared" si="13"/>
        <v>8</v>
      </c>
      <c r="Q31" s="34" t="s">
        <v>604</v>
      </c>
      <c r="R31" s="33">
        <f t="shared" si="14"/>
        <v>8</v>
      </c>
      <c r="S31" s="34">
        <f t="shared" si="15"/>
        <v>260</v>
      </c>
      <c r="T31" s="35">
        <f t="shared" si="16"/>
        <v>6.1904761904761907</v>
      </c>
      <c r="U31" s="42">
        <v>210</v>
      </c>
      <c r="V31" s="36">
        <f t="shared" si="17"/>
        <v>5.875</v>
      </c>
      <c r="W31" s="12"/>
    </row>
    <row r="32" spans="1:23" s="37" customFormat="1" ht="26.1" customHeight="1" x14ac:dyDescent="0.35">
      <c r="A32" s="31">
        <f t="shared" si="18"/>
        <v>30</v>
      </c>
      <c r="B32" s="10" t="s">
        <v>171</v>
      </c>
      <c r="C32" s="32" t="s">
        <v>610</v>
      </c>
      <c r="D32" s="33">
        <f t="shared" si="7"/>
        <v>10</v>
      </c>
      <c r="E32" s="34" t="s">
        <v>607</v>
      </c>
      <c r="F32" s="33">
        <f t="shared" si="8"/>
        <v>7</v>
      </c>
      <c r="G32" s="34" t="s">
        <v>607</v>
      </c>
      <c r="H32" s="33">
        <f t="shared" si="9"/>
        <v>7</v>
      </c>
      <c r="I32" s="34" t="s">
        <v>604</v>
      </c>
      <c r="J32" s="33">
        <f t="shared" si="10"/>
        <v>8</v>
      </c>
      <c r="K32" s="34" t="s">
        <v>604</v>
      </c>
      <c r="L32" s="33">
        <f t="shared" si="11"/>
        <v>8</v>
      </c>
      <c r="M32" s="34" t="s">
        <v>604</v>
      </c>
      <c r="N32" s="33">
        <f t="shared" si="12"/>
        <v>8</v>
      </c>
      <c r="O32" s="34" t="s">
        <v>604</v>
      </c>
      <c r="P32" s="33">
        <f t="shared" si="13"/>
        <v>8</v>
      </c>
      <c r="Q32" s="34" t="s">
        <v>612</v>
      </c>
      <c r="R32" s="33">
        <f t="shared" si="14"/>
        <v>9</v>
      </c>
      <c r="S32" s="34">
        <f t="shared" si="15"/>
        <v>340</v>
      </c>
      <c r="T32" s="35">
        <f t="shared" si="16"/>
        <v>8.0952380952380949</v>
      </c>
      <c r="U32" s="42">
        <v>298</v>
      </c>
      <c r="V32" s="36">
        <f t="shared" si="17"/>
        <v>7.9749999999999996</v>
      </c>
      <c r="W32" s="12"/>
    </row>
    <row r="33" spans="1:23" s="37" customFormat="1" ht="26.1" customHeight="1" x14ac:dyDescent="0.35">
      <c r="A33" s="31">
        <f t="shared" si="18"/>
        <v>31</v>
      </c>
      <c r="B33" s="10" t="s">
        <v>172</v>
      </c>
      <c r="C33" s="32" t="s">
        <v>612</v>
      </c>
      <c r="D33" s="33">
        <f t="shared" si="7"/>
        <v>9</v>
      </c>
      <c r="E33" s="34" t="s">
        <v>604</v>
      </c>
      <c r="F33" s="33">
        <f t="shared" si="8"/>
        <v>8</v>
      </c>
      <c r="G33" s="34" t="s">
        <v>604</v>
      </c>
      <c r="H33" s="33">
        <f t="shared" si="9"/>
        <v>8</v>
      </c>
      <c r="I33" s="34" t="s">
        <v>607</v>
      </c>
      <c r="J33" s="33">
        <f t="shared" si="10"/>
        <v>7</v>
      </c>
      <c r="K33" s="34" t="s">
        <v>607</v>
      </c>
      <c r="L33" s="33">
        <f t="shared" si="11"/>
        <v>7</v>
      </c>
      <c r="M33" s="34" t="s">
        <v>612</v>
      </c>
      <c r="N33" s="33">
        <f t="shared" si="12"/>
        <v>9</v>
      </c>
      <c r="O33" s="34" t="s">
        <v>604</v>
      </c>
      <c r="P33" s="33">
        <f t="shared" si="13"/>
        <v>8</v>
      </c>
      <c r="Q33" s="34" t="s">
        <v>612</v>
      </c>
      <c r="R33" s="33">
        <f t="shared" si="14"/>
        <v>9</v>
      </c>
      <c r="S33" s="34">
        <f t="shared" si="15"/>
        <v>334</v>
      </c>
      <c r="T33" s="35">
        <f t="shared" si="16"/>
        <v>7.9523809523809526</v>
      </c>
      <c r="U33" s="42">
        <v>309</v>
      </c>
      <c r="V33" s="36">
        <f t="shared" si="17"/>
        <v>8.0374999999999996</v>
      </c>
      <c r="W33" s="12"/>
    </row>
    <row r="34" spans="1:23" s="37" customFormat="1" ht="26.1" customHeight="1" x14ac:dyDescent="0.35">
      <c r="A34" s="31">
        <f t="shared" si="18"/>
        <v>32</v>
      </c>
      <c r="B34" s="10" t="s">
        <v>173</v>
      </c>
      <c r="C34" s="32" t="s">
        <v>607</v>
      </c>
      <c r="D34" s="33">
        <f t="shared" si="7"/>
        <v>7</v>
      </c>
      <c r="E34" s="34" t="s">
        <v>604</v>
      </c>
      <c r="F34" s="33">
        <f t="shared" si="8"/>
        <v>8</v>
      </c>
      <c r="G34" s="34" t="s">
        <v>605</v>
      </c>
      <c r="H34" s="33">
        <f t="shared" si="9"/>
        <v>6</v>
      </c>
      <c r="I34" s="34" t="s">
        <v>605</v>
      </c>
      <c r="J34" s="33">
        <f t="shared" si="10"/>
        <v>6</v>
      </c>
      <c r="K34" s="34" t="s">
        <v>605</v>
      </c>
      <c r="L34" s="33">
        <f t="shared" si="11"/>
        <v>6</v>
      </c>
      <c r="M34" s="34" t="s">
        <v>612</v>
      </c>
      <c r="N34" s="33">
        <f t="shared" si="12"/>
        <v>9</v>
      </c>
      <c r="O34" s="34" t="s">
        <v>604</v>
      </c>
      <c r="P34" s="33">
        <f t="shared" si="13"/>
        <v>8</v>
      </c>
      <c r="Q34" s="34" t="s">
        <v>604</v>
      </c>
      <c r="R34" s="33">
        <f t="shared" si="14"/>
        <v>8</v>
      </c>
      <c r="S34" s="34">
        <f t="shared" si="15"/>
        <v>290</v>
      </c>
      <c r="T34" s="35">
        <f t="shared" si="16"/>
        <v>6.9047619047619051</v>
      </c>
      <c r="U34" s="93">
        <v>224</v>
      </c>
      <c r="V34" s="36">
        <f t="shared" si="17"/>
        <v>6.4249999999999998</v>
      </c>
      <c r="W34" s="12"/>
    </row>
    <row r="35" spans="1:23" s="37" customFormat="1" ht="26.1" customHeight="1" x14ac:dyDescent="0.35">
      <c r="A35" s="31">
        <f t="shared" si="18"/>
        <v>33</v>
      </c>
      <c r="B35" s="10" t="s">
        <v>174</v>
      </c>
      <c r="C35" s="32" t="s">
        <v>610</v>
      </c>
      <c r="D35" s="33">
        <f t="shared" si="7"/>
        <v>10</v>
      </c>
      <c r="E35" s="34" t="s">
        <v>612</v>
      </c>
      <c r="F35" s="33">
        <f t="shared" si="8"/>
        <v>9</v>
      </c>
      <c r="G35" s="34" t="s">
        <v>604</v>
      </c>
      <c r="H35" s="33">
        <f t="shared" si="9"/>
        <v>8</v>
      </c>
      <c r="I35" s="34" t="s">
        <v>610</v>
      </c>
      <c r="J35" s="33">
        <f t="shared" si="10"/>
        <v>10</v>
      </c>
      <c r="K35" s="34" t="s">
        <v>607</v>
      </c>
      <c r="L35" s="33">
        <f t="shared" si="11"/>
        <v>7</v>
      </c>
      <c r="M35" s="34" t="s">
        <v>612</v>
      </c>
      <c r="N35" s="33">
        <f t="shared" si="12"/>
        <v>9</v>
      </c>
      <c r="O35" s="34" t="s">
        <v>612</v>
      </c>
      <c r="P35" s="33">
        <f t="shared" si="13"/>
        <v>9</v>
      </c>
      <c r="Q35" s="34" t="s">
        <v>610</v>
      </c>
      <c r="R35" s="33">
        <f t="shared" si="14"/>
        <v>10</v>
      </c>
      <c r="S35" s="34">
        <f t="shared" si="15"/>
        <v>378</v>
      </c>
      <c r="T35" s="35">
        <f t="shared" si="16"/>
        <v>9</v>
      </c>
      <c r="U35" s="42">
        <v>331</v>
      </c>
      <c r="V35" s="36">
        <f t="shared" si="17"/>
        <v>8.8625000000000007</v>
      </c>
      <c r="W35" s="12"/>
    </row>
    <row r="36" spans="1:23" s="37" customFormat="1" ht="26.1" customHeight="1" x14ac:dyDescent="0.35">
      <c r="A36" s="31">
        <f t="shared" si="18"/>
        <v>34</v>
      </c>
      <c r="B36" s="10" t="s">
        <v>175</v>
      </c>
      <c r="C36" s="32" t="s">
        <v>607</v>
      </c>
      <c r="D36" s="33">
        <f t="shared" si="7"/>
        <v>7</v>
      </c>
      <c r="E36" s="99" t="s">
        <v>609</v>
      </c>
      <c r="F36" s="33">
        <f t="shared" si="8"/>
        <v>0</v>
      </c>
      <c r="G36" s="34" t="s">
        <v>606</v>
      </c>
      <c r="H36" s="33">
        <f t="shared" si="9"/>
        <v>4</v>
      </c>
      <c r="I36" s="99" t="s">
        <v>609</v>
      </c>
      <c r="J36" s="33">
        <f t="shared" si="10"/>
        <v>0</v>
      </c>
      <c r="K36" s="34" t="s">
        <v>611</v>
      </c>
      <c r="L36" s="33">
        <f t="shared" si="11"/>
        <v>5</v>
      </c>
      <c r="M36" s="34" t="s">
        <v>605</v>
      </c>
      <c r="N36" s="33">
        <f t="shared" si="12"/>
        <v>6</v>
      </c>
      <c r="O36" s="34" t="s">
        <v>604</v>
      </c>
      <c r="P36" s="33">
        <f t="shared" si="13"/>
        <v>8</v>
      </c>
      <c r="Q36" s="99" t="s">
        <v>609</v>
      </c>
      <c r="R36" s="33">
        <f t="shared" si="14"/>
        <v>0</v>
      </c>
      <c r="S36" s="34">
        <f t="shared" si="15"/>
        <v>138</v>
      </c>
      <c r="T36" s="35">
        <f t="shared" si="16"/>
        <v>3.2857142857142856</v>
      </c>
      <c r="U36" s="93">
        <v>178</v>
      </c>
      <c r="V36" s="36">
        <f t="shared" si="17"/>
        <v>3.95</v>
      </c>
      <c r="W36" s="12"/>
    </row>
    <row r="37" spans="1:23" s="37" customFormat="1" ht="26.1" customHeight="1" x14ac:dyDescent="0.35">
      <c r="A37" s="31">
        <f t="shared" si="18"/>
        <v>35</v>
      </c>
      <c r="B37" s="10" t="s">
        <v>176</v>
      </c>
      <c r="C37" s="32" t="s">
        <v>612</v>
      </c>
      <c r="D37" s="33">
        <f t="shared" si="7"/>
        <v>9</v>
      </c>
      <c r="E37" s="34" t="s">
        <v>605</v>
      </c>
      <c r="F37" s="33">
        <f t="shared" si="8"/>
        <v>6</v>
      </c>
      <c r="G37" s="34" t="s">
        <v>607</v>
      </c>
      <c r="H37" s="33">
        <f t="shared" si="9"/>
        <v>7</v>
      </c>
      <c r="I37" s="34" t="s">
        <v>610</v>
      </c>
      <c r="J37" s="33">
        <f t="shared" si="10"/>
        <v>10</v>
      </c>
      <c r="K37" s="34" t="s">
        <v>607</v>
      </c>
      <c r="L37" s="33">
        <f t="shared" si="11"/>
        <v>7</v>
      </c>
      <c r="M37" s="34" t="s">
        <v>612</v>
      </c>
      <c r="N37" s="33">
        <f t="shared" si="12"/>
        <v>9</v>
      </c>
      <c r="O37" s="34" t="s">
        <v>604</v>
      </c>
      <c r="P37" s="33">
        <f t="shared" si="13"/>
        <v>8</v>
      </c>
      <c r="Q37" s="34" t="s">
        <v>612</v>
      </c>
      <c r="R37" s="33">
        <f t="shared" si="14"/>
        <v>9</v>
      </c>
      <c r="S37" s="34">
        <f t="shared" si="15"/>
        <v>336</v>
      </c>
      <c r="T37" s="35">
        <f t="shared" si="16"/>
        <v>8</v>
      </c>
      <c r="U37" s="42">
        <v>290</v>
      </c>
      <c r="V37" s="36">
        <f t="shared" si="17"/>
        <v>7.8250000000000002</v>
      </c>
      <c r="W37" s="12"/>
    </row>
    <row r="38" spans="1:23" s="37" customFormat="1" ht="26.1" customHeight="1" x14ac:dyDescent="0.35">
      <c r="A38" s="31">
        <f t="shared" si="18"/>
        <v>36</v>
      </c>
      <c r="B38" s="10" t="s">
        <v>177</v>
      </c>
      <c r="C38" s="32" t="s">
        <v>612</v>
      </c>
      <c r="D38" s="33">
        <f t="shared" si="7"/>
        <v>9</v>
      </c>
      <c r="E38" s="34" t="s">
        <v>605</v>
      </c>
      <c r="F38" s="33">
        <f t="shared" si="8"/>
        <v>6</v>
      </c>
      <c r="G38" s="34" t="s">
        <v>604</v>
      </c>
      <c r="H38" s="33">
        <f t="shared" si="9"/>
        <v>8</v>
      </c>
      <c r="I38" s="34" t="s">
        <v>607</v>
      </c>
      <c r="J38" s="33">
        <f t="shared" si="10"/>
        <v>7</v>
      </c>
      <c r="K38" s="34" t="s">
        <v>610</v>
      </c>
      <c r="L38" s="33">
        <f t="shared" si="11"/>
        <v>10</v>
      </c>
      <c r="M38" s="34" t="s">
        <v>612</v>
      </c>
      <c r="N38" s="33">
        <f t="shared" si="12"/>
        <v>9</v>
      </c>
      <c r="O38" s="34" t="s">
        <v>612</v>
      </c>
      <c r="P38" s="33">
        <f t="shared" si="13"/>
        <v>9</v>
      </c>
      <c r="Q38" s="34" t="s">
        <v>612</v>
      </c>
      <c r="R38" s="33">
        <f t="shared" si="14"/>
        <v>9</v>
      </c>
      <c r="S38" s="34">
        <f t="shared" si="15"/>
        <v>338</v>
      </c>
      <c r="T38" s="35">
        <f t="shared" si="16"/>
        <v>8.0476190476190474</v>
      </c>
      <c r="U38" s="42">
        <v>293</v>
      </c>
      <c r="V38" s="36">
        <f t="shared" si="17"/>
        <v>7.8875000000000002</v>
      </c>
      <c r="W38" s="12"/>
    </row>
    <row r="39" spans="1:23" s="37" customFormat="1" ht="26.1" customHeight="1" x14ac:dyDescent="0.35">
      <c r="A39" s="31">
        <f t="shared" si="18"/>
        <v>37</v>
      </c>
      <c r="B39" s="10" t="s">
        <v>178</v>
      </c>
      <c r="C39" s="32" t="s">
        <v>604</v>
      </c>
      <c r="D39" s="33">
        <f t="shared" si="7"/>
        <v>8</v>
      </c>
      <c r="E39" s="34" t="s">
        <v>611</v>
      </c>
      <c r="F39" s="33">
        <f t="shared" si="8"/>
        <v>5</v>
      </c>
      <c r="G39" s="34" t="s">
        <v>607</v>
      </c>
      <c r="H39" s="33">
        <f t="shared" si="9"/>
        <v>7</v>
      </c>
      <c r="I39" s="34" t="s">
        <v>607</v>
      </c>
      <c r="J39" s="33">
        <f t="shared" si="10"/>
        <v>7</v>
      </c>
      <c r="K39" s="34" t="s">
        <v>607</v>
      </c>
      <c r="L39" s="33">
        <f t="shared" si="11"/>
        <v>7</v>
      </c>
      <c r="M39" s="34" t="s">
        <v>612</v>
      </c>
      <c r="N39" s="33">
        <f t="shared" si="12"/>
        <v>9</v>
      </c>
      <c r="O39" s="34" t="s">
        <v>604</v>
      </c>
      <c r="P39" s="33">
        <f t="shared" si="13"/>
        <v>8</v>
      </c>
      <c r="Q39" s="34" t="s">
        <v>604</v>
      </c>
      <c r="R39" s="33">
        <f t="shared" si="14"/>
        <v>8</v>
      </c>
      <c r="S39" s="34">
        <f t="shared" si="15"/>
        <v>294</v>
      </c>
      <c r="T39" s="35">
        <f t="shared" si="16"/>
        <v>7</v>
      </c>
      <c r="U39" s="42">
        <v>268</v>
      </c>
      <c r="V39" s="36">
        <f t="shared" si="17"/>
        <v>7.0250000000000004</v>
      </c>
      <c r="W39" s="12"/>
    </row>
    <row r="40" spans="1:23" s="37" customFormat="1" ht="26.1" customHeight="1" x14ac:dyDescent="0.35">
      <c r="A40" s="31">
        <f t="shared" si="18"/>
        <v>38</v>
      </c>
      <c r="B40" s="10" t="s">
        <v>179</v>
      </c>
      <c r="C40" s="32" t="s">
        <v>612</v>
      </c>
      <c r="D40" s="33">
        <f t="shared" si="7"/>
        <v>9</v>
      </c>
      <c r="E40" s="34" t="s">
        <v>607</v>
      </c>
      <c r="F40" s="33">
        <f t="shared" si="8"/>
        <v>7</v>
      </c>
      <c r="G40" s="34" t="s">
        <v>605</v>
      </c>
      <c r="H40" s="33">
        <f t="shared" si="9"/>
        <v>6</v>
      </c>
      <c r="I40" s="34" t="s">
        <v>607</v>
      </c>
      <c r="J40" s="33">
        <f t="shared" si="10"/>
        <v>7</v>
      </c>
      <c r="K40" s="34" t="s">
        <v>607</v>
      </c>
      <c r="L40" s="33">
        <f t="shared" si="11"/>
        <v>7</v>
      </c>
      <c r="M40" s="34" t="s">
        <v>612</v>
      </c>
      <c r="N40" s="33">
        <f t="shared" si="12"/>
        <v>9</v>
      </c>
      <c r="O40" s="34" t="s">
        <v>612</v>
      </c>
      <c r="P40" s="33">
        <f t="shared" si="13"/>
        <v>9</v>
      </c>
      <c r="Q40" s="34" t="s">
        <v>612</v>
      </c>
      <c r="R40" s="33">
        <f t="shared" si="14"/>
        <v>9</v>
      </c>
      <c r="S40" s="34">
        <f t="shared" si="15"/>
        <v>316</v>
      </c>
      <c r="T40" s="35">
        <f t="shared" si="16"/>
        <v>7.5238095238095237</v>
      </c>
      <c r="U40" s="42">
        <v>248</v>
      </c>
      <c r="V40" s="36">
        <f t="shared" si="17"/>
        <v>7.05</v>
      </c>
      <c r="W40" s="12"/>
    </row>
    <row r="41" spans="1:23" s="37" customFormat="1" ht="26.1" customHeight="1" x14ac:dyDescent="0.35">
      <c r="A41" s="31">
        <f t="shared" si="18"/>
        <v>39</v>
      </c>
      <c r="B41" s="10" t="s">
        <v>180</v>
      </c>
      <c r="C41" s="32" t="s">
        <v>610</v>
      </c>
      <c r="D41" s="33">
        <f t="shared" si="7"/>
        <v>10</v>
      </c>
      <c r="E41" s="34" t="s">
        <v>605</v>
      </c>
      <c r="F41" s="33">
        <f t="shared" si="8"/>
        <v>6</v>
      </c>
      <c r="G41" s="34" t="s">
        <v>607</v>
      </c>
      <c r="H41" s="33">
        <f t="shared" si="9"/>
        <v>7</v>
      </c>
      <c r="I41" s="34" t="s">
        <v>605</v>
      </c>
      <c r="J41" s="33">
        <f t="shared" si="10"/>
        <v>6</v>
      </c>
      <c r="K41" s="34" t="s">
        <v>604</v>
      </c>
      <c r="L41" s="33">
        <f t="shared" si="11"/>
        <v>8</v>
      </c>
      <c r="M41" s="34" t="s">
        <v>612</v>
      </c>
      <c r="N41" s="33">
        <f t="shared" si="12"/>
        <v>9</v>
      </c>
      <c r="O41" s="34" t="s">
        <v>612</v>
      </c>
      <c r="P41" s="33">
        <f t="shared" si="13"/>
        <v>9</v>
      </c>
      <c r="Q41" s="34" t="s">
        <v>612</v>
      </c>
      <c r="R41" s="33">
        <f t="shared" si="14"/>
        <v>9</v>
      </c>
      <c r="S41" s="34">
        <f t="shared" si="15"/>
        <v>320</v>
      </c>
      <c r="T41" s="35">
        <f t="shared" si="16"/>
        <v>7.6190476190476186</v>
      </c>
      <c r="U41" s="42">
        <v>283</v>
      </c>
      <c r="V41" s="36">
        <f t="shared" si="17"/>
        <v>7.5374999999999996</v>
      </c>
      <c r="W41" s="12"/>
    </row>
    <row r="42" spans="1:23" s="37" customFormat="1" ht="26.1" customHeight="1" x14ac:dyDescent="0.35">
      <c r="A42" s="31">
        <f t="shared" si="18"/>
        <v>40</v>
      </c>
      <c r="B42" s="10" t="s">
        <v>181</v>
      </c>
      <c r="C42" s="32" t="s">
        <v>612</v>
      </c>
      <c r="D42" s="33">
        <f t="shared" si="7"/>
        <v>9</v>
      </c>
      <c r="E42" s="34" t="s">
        <v>612</v>
      </c>
      <c r="F42" s="33">
        <f t="shared" si="8"/>
        <v>9</v>
      </c>
      <c r="G42" s="34" t="s">
        <v>607</v>
      </c>
      <c r="H42" s="33">
        <f t="shared" si="9"/>
        <v>7</v>
      </c>
      <c r="I42" s="34" t="s">
        <v>607</v>
      </c>
      <c r="J42" s="33">
        <f t="shared" si="10"/>
        <v>7</v>
      </c>
      <c r="K42" s="34" t="s">
        <v>607</v>
      </c>
      <c r="L42" s="33">
        <f t="shared" si="11"/>
        <v>7</v>
      </c>
      <c r="M42" s="34" t="s">
        <v>612</v>
      </c>
      <c r="N42" s="33">
        <f t="shared" si="12"/>
        <v>9</v>
      </c>
      <c r="O42" s="34" t="s">
        <v>604</v>
      </c>
      <c r="P42" s="33">
        <f t="shared" si="13"/>
        <v>8</v>
      </c>
      <c r="Q42" s="34" t="s">
        <v>604</v>
      </c>
      <c r="R42" s="33">
        <f t="shared" si="14"/>
        <v>8</v>
      </c>
      <c r="S42" s="34">
        <f t="shared" si="15"/>
        <v>334</v>
      </c>
      <c r="T42" s="35">
        <f t="shared" si="16"/>
        <v>7.9523809523809526</v>
      </c>
      <c r="U42" s="42">
        <v>264</v>
      </c>
      <c r="V42" s="36">
        <f t="shared" si="17"/>
        <v>7.4749999999999996</v>
      </c>
      <c r="W42" s="12"/>
    </row>
    <row r="43" spans="1:23" s="37" customFormat="1" ht="26.1" customHeight="1" x14ac:dyDescent="0.35">
      <c r="A43" s="31">
        <f t="shared" si="18"/>
        <v>41</v>
      </c>
      <c r="B43" s="10" t="s">
        <v>182</v>
      </c>
      <c r="C43" s="32" t="s">
        <v>607</v>
      </c>
      <c r="D43" s="33">
        <f t="shared" si="7"/>
        <v>7</v>
      </c>
      <c r="E43" s="34" t="s">
        <v>605</v>
      </c>
      <c r="F43" s="33">
        <f t="shared" si="8"/>
        <v>6</v>
      </c>
      <c r="G43" s="34" t="s">
        <v>605</v>
      </c>
      <c r="H43" s="33">
        <f t="shared" si="9"/>
        <v>6</v>
      </c>
      <c r="I43" s="34" t="s">
        <v>605</v>
      </c>
      <c r="J43" s="33">
        <f t="shared" si="10"/>
        <v>6</v>
      </c>
      <c r="K43" s="34" t="s">
        <v>611</v>
      </c>
      <c r="L43" s="33">
        <f t="shared" si="11"/>
        <v>5</v>
      </c>
      <c r="M43" s="34" t="s">
        <v>612</v>
      </c>
      <c r="N43" s="33">
        <f t="shared" si="12"/>
        <v>9</v>
      </c>
      <c r="O43" s="34" t="s">
        <v>612</v>
      </c>
      <c r="P43" s="33">
        <f t="shared" si="13"/>
        <v>9</v>
      </c>
      <c r="Q43" s="34" t="s">
        <v>612</v>
      </c>
      <c r="R43" s="33">
        <f t="shared" si="14"/>
        <v>9</v>
      </c>
      <c r="S43" s="34">
        <f t="shared" si="15"/>
        <v>272</v>
      </c>
      <c r="T43" s="35">
        <f t="shared" si="16"/>
        <v>6.4761904761904763</v>
      </c>
      <c r="U43" s="93">
        <v>247</v>
      </c>
      <c r="V43" s="36">
        <f t="shared" si="17"/>
        <v>6.4874999999999998</v>
      </c>
      <c r="W43" s="12"/>
    </row>
    <row r="44" spans="1:23" s="37" customFormat="1" ht="26.1" customHeight="1" x14ac:dyDescent="0.35">
      <c r="A44" s="31">
        <f t="shared" si="18"/>
        <v>42</v>
      </c>
      <c r="B44" s="10" t="s">
        <v>183</v>
      </c>
      <c r="C44" s="32" t="s">
        <v>610</v>
      </c>
      <c r="D44" s="33">
        <f t="shared" si="7"/>
        <v>10</v>
      </c>
      <c r="E44" s="34" t="s">
        <v>604</v>
      </c>
      <c r="F44" s="33">
        <f t="shared" si="8"/>
        <v>8</v>
      </c>
      <c r="G44" s="34" t="s">
        <v>604</v>
      </c>
      <c r="H44" s="33">
        <f t="shared" si="9"/>
        <v>8</v>
      </c>
      <c r="I44" s="34" t="s">
        <v>612</v>
      </c>
      <c r="J44" s="33">
        <f t="shared" si="10"/>
        <v>9</v>
      </c>
      <c r="K44" s="34" t="s">
        <v>604</v>
      </c>
      <c r="L44" s="33">
        <f t="shared" si="11"/>
        <v>8</v>
      </c>
      <c r="M44" s="34" t="s">
        <v>612</v>
      </c>
      <c r="N44" s="33">
        <f t="shared" si="12"/>
        <v>9</v>
      </c>
      <c r="O44" s="34" t="s">
        <v>604</v>
      </c>
      <c r="P44" s="33">
        <f t="shared" si="13"/>
        <v>8</v>
      </c>
      <c r="Q44" s="34" t="s">
        <v>604</v>
      </c>
      <c r="R44" s="33">
        <f t="shared" si="14"/>
        <v>8</v>
      </c>
      <c r="S44" s="34">
        <f t="shared" si="15"/>
        <v>362</v>
      </c>
      <c r="T44" s="35">
        <f t="shared" si="16"/>
        <v>8.6190476190476186</v>
      </c>
      <c r="U44" s="42">
        <v>304</v>
      </c>
      <c r="V44" s="36">
        <f t="shared" si="17"/>
        <v>8.3249999999999993</v>
      </c>
      <c r="W44" s="12"/>
    </row>
    <row r="45" spans="1:23" s="37" customFormat="1" ht="26.1" customHeight="1" x14ac:dyDescent="0.35">
      <c r="A45" s="31">
        <f t="shared" si="18"/>
        <v>43</v>
      </c>
      <c r="B45" s="10" t="s">
        <v>184</v>
      </c>
      <c r="C45" s="32" t="s">
        <v>612</v>
      </c>
      <c r="D45" s="33">
        <f t="shared" si="7"/>
        <v>9</v>
      </c>
      <c r="E45" s="34" t="s">
        <v>607</v>
      </c>
      <c r="F45" s="33">
        <f t="shared" si="8"/>
        <v>7</v>
      </c>
      <c r="G45" s="34" t="s">
        <v>612</v>
      </c>
      <c r="H45" s="33">
        <f t="shared" si="9"/>
        <v>9</v>
      </c>
      <c r="I45" s="34" t="s">
        <v>610</v>
      </c>
      <c r="J45" s="33">
        <f t="shared" si="10"/>
        <v>10</v>
      </c>
      <c r="K45" s="34" t="s">
        <v>612</v>
      </c>
      <c r="L45" s="33">
        <f t="shared" si="11"/>
        <v>9</v>
      </c>
      <c r="M45" s="34" t="s">
        <v>612</v>
      </c>
      <c r="N45" s="33">
        <f t="shared" si="12"/>
        <v>9</v>
      </c>
      <c r="O45" s="34" t="s">
        <v>612</v>
      </c>
      <c r="P45" s="33">
        <f t="shared" si="13"/>
        <v>9</v>
      </c>
      <c r="Q45" s="34" t="s">
        <v>604</v>
      </c>
      <c r="R45" s="33">
        <f t="shared" si="14"/>
        <v>8</v>
      </c>
      <c r="S45" s="34">
        <f t="shared" si="15"/>
        <v>368</v>
      </c>
      <c r="T45" s="35">
        <f t="shared" si="16"/>
        <v>8.7619047619047628</v>
      </c>
      <c r="U45" s="42">
        <v>309</v>
      </c>
      <c r="V45" s="36">
        <f t="shared" si="17"/>
        <v>8.4625000000000004</v>
      </c>
      <c r="W45" s="12"/>
    </row>
    <row r="46" spans="1:23" s="37" customFormat="1" ht="26.1" customHeight="1" x14ac:dyDescent="0.35">
      <c r="A46" s="31">
        <f>A45+1</f>
        <v>44</v>
      </c>
      <c r="B46" s="10" t="s">
        <v>185</v>
      </c>
      <c r="C46" s="32" t="s">
        <v>604</v>
      </c>
      <c r="D46" s="33">
        <f t="shared" si="7"/>
        <v>8</v>
      </c>
      <c r="E46" s="34" t="s">
        <v>605</v>
      </c>
      <c r="F46" s="33">
        <f t="shared" si="8"/>
        <v>6</v>
      </c>
      <c r="G46" s="34" t="s">
        <v>607</v>
      </c>
      <c r="H46" s="33">
        <f t="shared" si="9"/>
        <v>7</v>
      </c>
      <c r="I46" s="34" t="s">
        <v>607</v>
      </c>
      <c r="J46" s="33">
        <f t="shared" si="10"/>
        <v>7</v>
      </c>
      <c r="K46" s="34" t="s">
        <v>607</v>
      </c>
      <c r="L46" s="33">
        <f t="shared" si="11"/>
        <v>7</v>
      </c>
      <c r="M46" s="34" t="s">
        <v>612</v>
      </c>
      <c r="N46" s="33">
        <f t="shared" si="12"/>
        <v>9</v>
      </c>
      <c r="O46" s="34" t="s">
        <v>604</v>
      </c>
      <c r="P46" s="33">
        <f t="shared" si="13"/>
        <v>8</v>
      </c>
      <c r="Q46" s="34" t="s">
        <v>607</v>
      </c>
      <c r="R46" s="33">
        <f t="shared" si="14"/>
        <v>7</v>
      </c>
      <c r="S46" s="34">
        <f t="shared" si="15"/>
        <v>300</v>
      </c>
      <c r="T46" s="35">
        <f t="shared" si="16"/>
        <v>7.1428571428571432</v>
      </c>
      <c r="U46" s="42">
        <v>258</v>
      </c>
      <c r="V46" s="36">
        <f t="shared" si="17"/>
        <v>6.9749999999999996</v>
      </c>
      <c r="W46" s="12"/>
    </row>
    <row r="47" spans="1:23" s="37" customFormat="1" ht="26.1" customHeight="1" x14ac:dyDescent="0.35">
      <c r="A47" s="31">
        <f t="shared" ref="A47:A60" si="20">A46+1</f>
        <v>45</v>
      </c>
      <c r="B47" s="10" t="s">
        <v>186</v>
      </c>
      <c r="C47" s="32" t="s">
        <v>612</v>
      </c>
      <c r="D47" s="33">
        <f t="shared" si="7"/>
        <v>9</v>
      </c>
      <c r="E47" s="34" t="s">
        <v>607</v>
      </c>
      <c r="F47" s="33">
        <f t="shared" si="8"/>
        <v>7</v>
      </c>
      <c r="G47" s="34" t="s">
        <v>607</v>
      </c>
      <c r="H47" s="33">
        <f t="shared" si="9"/>
        <v>7</v>
      </c>
      <c r="I47" s="34" t="s">
        <v>612</v>
      </c>
      <c r="J47" s="33">
        <f t="shared" si="10"/>
        <v>9</v>
      </c>
      <c r="K47" s="34" t="s">
        <v>604</v>
      </c>
      <c r="L47" s="33">
        <f t="shared" si="11"/>
        <v>8</v>
      </c>
      <c r="M47" s="34" t="s">
        <v>604</v>
      </c>
      <c r="N47" s="33">
        <f t="shared" si="12"/>
        <v>8</v>
      </c>
      <c r="O47" s="34" t="s">
        <v>604</v>
      </c>
      <c r="P47" s="33">
        <f t="shared" si="13"/>
        <v>8</v>
      </c>
      <c r="Q47" s="34" t="s">
        <v>604</v>
      </c>
      <c r="R47" s="33">
        <f t="shared" si="14"/>
        <v>8</v>
      </c>
      <c r="S47" s="34">
        <f t="shared" si="15"/>
        <v>338</v>
      </c>
      <c r="T47" s="35">
        <f t="shared" si="16"/>
        <v>8.0476190476190474</v>
      </c>
      <c r="U47" s="42">
        <v>277</v>
      </c>
      <c r="V47" s="36">
        <f t="shared" si="17"/>
        <v>7.6875</v>
      </c>
      <c r="W47" s="12"/>
    </row>
    <row r="48" spans="1:23" s="37" customFormat="1" ht="26.1" customHeight="1" x14ac:dyDescent="0.35">
      <c r="A48" s="31">
        <f t="shared" si="20"/>
        <v>46</v>
      </c>
      <c r="B48" s="10" t="s">
        <v>187</v>
      </c>
      <c r="C48" s="32" t="s">
        <v>612</v>
      </c>
      <c r="D48" s="33">
        <f t="shared" si="7"/>
        <v>9</v>
      </c>
      <c r="E48" s="34" t="s">
        <v>612</v>
      </c>
      <c r="F48" s="33">
        <f t="shared" si="8"/>
        <v>9</v>
      </c>
      <c r="G48" s="34" t="s">
        <v>607</v>
      </c>
      <c r="H48" s="33">
        <f t="shared" si="9"/>
        <v>7</v>
      </c>
      <c r="I48" s="34" t="s">
        <v>612</v>
      </c>
      <c r="J48" s="33">
        <f t="shared" si="10"/>
        <v>9</v>
      </c>
      <c r="K48" s="34" t="s">
        <v>610</v>
      </c>
      <c r="L48" s="33">
        <f t="shared" si="11"/>
        <v>10</v>
      </c>
      <c r="M48" s="34" t="s">
        <v>610</v>
      </c>
      <c r="N48" s="33">
        <f t="shared" si="12"/>
        <v>10</v>
      </c>
      <c r="O48" s="34" t="s">
        <v>612</v>
      </c>
      <c r="P48" s="33">
        <f t="shared" si="13"/>
        <v>9</v>
      </c>
      <c r="Q48" s="34" t="s">
        <v>604</v>
      </c>
      <c r="R48" s="33">
        <f t="shared" si="14"/>
        <v>8</v>
      </c>
      <c r="S48" s="34">
        <f t="shared" si="15"/>
        <v>372</v>
      </c>
      <c r="T48" s="35">
        <f t="shared" si="16"/>
        <v>8.8571428571428577</v>
      </c>
      <c r="U48" s="42">
        <v>329</v>
      </c>
      <c r="V48" s="36">
        <f t="shared" si="17"/>
        <v>8.7624999999999993</v>
      </c>
      <c r="W48" s="12"/>
    </row>
    <row r="49" spans="1:23" s="37" customFormat="1" ht="26.1" customHeight="1" x14ac:dyDescent="0.35">
      <c r="A49" s="31">
        <f t="shared" si="20"/>
        <v>47</v>
      </c>
      <c r="B49" s="10" t="s">
        <v>188</v>
      </c>
      <c r="C49" s="32" t="s">
        <v>607</v>
      </c>
      <c r="D49" s="33">
        <f t="shared" si="7"/>
        <v>7</v>
      </c>
      <c r="E49" s="34" t="s">
        <v>606</v>
      </c>
      <c r="F49" s="33">
        <f t="shared" si="8"/>
        <v>4</v>
      </c>
      <c r="G49" s="34" t="s">
        <v>606</v>
      </c>
      <c r="H49" s="33">
        <f t="shared" si="9"/>
        <v>4</v>
      </c>
      <c r="I49" s="34" t="s">
        <v>606</v>
      </c>
      <c r="J49" s="33">
        <f t="shared" si="10"/>
        <v>4</v>
      </c>
      <c r="K49" s="34" t="s">
        <v>605</v>
      </c>
      <c r="L49" s="33">
        <f t="shared" si="11"/>
        <v>6</v>
      </c>
      <c r="M49" s="34" t="s">
        <v>607</v>
      </c>
      <c r="N49" s="33">
        <f t="shared" si="12"/>
        <v>7</v>
      </c>
      <c r="O49" s="34" t="s">
        <v>604</v>
      </c>
      <c r="P49" s="33">
        <f t="shared" si="13"/>
        <v>8</v>
      </c>
      <c r="Q49" s="34" t="s">
        <v>607</v>
      </c>
      <c r="R49" s="33">
        <f t="shared" si="14"/>
        <v>7</v>
      </c>
      <c r="S49" s="34">
        <f t="shared" si="15"/>
        <v>224</v>
      </c>
      <c r="T49" s="35">
        <f t="shared" si="16"/>
        <v>5.333333333333333</v>
      </c>
      <c r="U49" s="42">
        <v>153</v>
      </c>
      <c r="V49" s="36">
        <f t="shared" si="17"/>
        <v>4.7125000000000004</v>
      </c>
      <c r="W49" s="12"/>
    </row>
    <row r="50" spans="1:23" s="37" customFormat="1" ht="26.1" customHeight="1" x14ac:dyDescent="0.35">
      <c r="A50" s="31">
        <f t="shared" si="20"/>
        <v>48</v>
      </c>
      <c r="B50" s="10" t="s">
        <v>189</v>
      </c>
      <c r="C50" s="32" t="s">
        <v>610</v>
      </c>
      <c r="D50" s="33">
        <f t="shared" si="7"/>
        <v>10</v>
      </c>
      <c r="E50" s="34" t="s">
        <v>604</v>
      </c>
      <c r="F50" s="33">
        <f t="shared" si="8"/>
        <v>8</v>
      </c>
      <c r="G50" s="34" t="s">
        <v>607</v>
      </c>
      <c r="H50" s="33">
        <f t="shared" si="9"/>
        <v>7</v>
      </c>
      <c r="I50" s="34" t="s">
        <v>612</v>
      </c>
      <c r="J50" s="33">
        <f t="shared" si="10"/>
        <v>9</v>
      </c>
      <c r="K50" s="34" t="s">
        <v>604</v>
      </c>
      <c r="L50" s="33">
        <f t="shared" si="11"/>
        <v>8</v>
      </c>
      <c r="M50" s="34" t="s">
        <v>612</v>
      </c>
      <c r="N50" s="33">
        <f t="shared" si="12"/>
        <v>9</v>
      </c>
      <c r="O50" s="34" t="s">
        <v>611</v>
      </c>
      <c r="P50" s="33">
        <f t="shared" si="13"/>
        <v>5</v>
      </c>
      <c r="Q50" s="34" t="s">
        <v>604</v>
      </c>
      <c r="R50" s="33">
        <f t="shared" si="14"/>
        <v>8</v>
      </c>
      <c r="S50" s="34">
        <f t="shared" si="15"/>
        <v>350</v>
      </c>
      <c r="T50" s="35">
        <f t="shared" si="16"/>
        <v>8.3333333333333339</v>
      </c>
      <c r="U50" s="42">
        <v>270</v>
      </c>
      <c r="V50" s="36">
        <f t="shared" si="17"/>
        <v>7.75</v>
      </c>
      <c r="W50" s="12"/>
    </row>
    <row r="51" spans="1:23" s="37" customFormat="1" ht="26.1" customHeight="1" x14ac:dyDescent="0.35">
      <c r="A51" s="31">
        <f t="shared" si="20"/>
        <v>49</v>
      </c>
      <c r="B51" s="10" t="s">
        <v>190</v>
      </c>
      <c r="C51" s="32" t="s">
        <v>607</v>
      </c>
      <c r="D51" s="33">
        <f t="shared" si="7"/>
        <v>7</v>
      </c>
      <c r="E51" s="34" t="s">
        <v>611</v>
      </c>
      <c r="F51" s="33">
        <f t="shared" si="8"/>
        <v>5</v>
      </c>
      <c r="G51" s="34" t="s">
        <v>611</v>
      </c>
      <c r="H51" s="33">
        <f t="shared" si="9"/>
        <v>5</v>
      </c>
      <c r="I51" s="34" t="s">
        <v>611</v>
      </c>
      <c r="J51" s="33">
        <f t="shared" si="10"/>
        <v>5</v>
      </c>
      <c r="K51" s="34" t="s">
        <v>606</v>
      </c>
      <c r="L51" s="33">
        <f t="shared" si="11"/>
        <v>4</v>
      </c>
      <c r="M51" s="34" t="s">
        <v>612</v>
      </c>
      <c r="N51" s="33">
        <f t="shared" si="12"/>
        <v>9</v>
      </c>
      <c r="O51" s="34" t="s">
        <v>604</v>
      </c>
      <c r="P51" s="33">
        <f t="shared" si="13"/>
        <v>8</v>
      </c>
      <c r="Q51" s="34" t="s">
        <v>607</v>
      </c>
      <c r="R51" s="33">
        <f t="shared" si="14"/>
        <v>7</v>
      </c>
      <c r="S51" s="34">
        <f t="shared" si="15"/>
        <v>238</v>
      </c>
      <c r="T51" s="35">
        <f t="shared" si="16"/>
        <v>5.666666666666667</v>
      </c>
      <c r="U51" s="42">
        <v>146</v>
      </c>
      <c r="V51" s="36">
        <f t="shared" si="17"/>
        <v>4.8</v>
      </c>
      <c r="W51" s="12"/>
    </row>
    <row r="52" spans="1:23" s="37" customFormat="1" ht="26.1" customHeight="1" x14ac:dyDescent="0.35">
      <c r="A52" s="31">
        <f t="shared" si="20"/>
        <v>50</v>
      </c>
      <c r="B52" s="10" t="s">
        <v>191</v>
      </c>
      <c r="C52" s="32" t="s">
        <v>604</v>
      </c>
      <c r="D52" s="33">
        <f t="shared" si="7"/>
        <v>8</v>
      </c>
      <c r="E52" s="34" t="s">
        <v>605</v>
      </c>
      <c r="F52" s="33">
        <f t="shared" si="8"/>
        <v>6</v>
      </c>
      <c r="G52" s="34" t="s">
        <v>611</v>
      </c>
      <c r="H52" s="33">
        <f t="shared" si="9"/>
        <v>5</v>
      </c>
      <c r="I52" s="34" t="s">
        <v>605</v>
      </c>
      <c r="J52" s="33">
        <f t="shared" si="10"/>
        <v>6</v>
      </c>
      <c r="K52" s="34" t="s">
        <v>606</v>
      </c>
      <c r="L52" s="33">
        <f t="shared" si="11"/>
        <v>4</v>
      </c>
      <c r="M52" s="34" t="s">
        <v>604</v>
      </c>
      <c r="N52" s="33">
        <f t="shared" si="12"/>
        <v>8</v>
      </c>
      <c r="O52" s="34" t="s">
        <v>604</v>
      </c>
      <c r="P52" s="33">
        <f t="shared" si="13"/>
        <v>8</v>
      </c>
      <c r="Q52" s="34" t="s">
        <v>604</v>
      </c>
      <c r="R52" s="33">
        <f t="shared" si="14"/>
        <v>8</v>
      </c>
      <c r="S52" s="34">
        <f t="shared" si="15"/>
        <v>262</v>
      </c>
      <c r="T52" s="35">
        <f t="shared" si="16"/>
        <v>6.2380952380952381</v>
      </c>
      <c r="U52" s="42">
        <v>252</v>
      </c>
      <c r="V52" s="36">
        <f t="shared" si="17"/>
        <v>6.4249999999999998</v>
      </c>
      <c r="W52" s="12"/>
    </row>
    <row r="53" spans="1:23" s="37" customFormat="1" ht="26.1" customHeight="1" x14ac:dyDescent="0.35">
      <c r="A53" s="31">
        <f t="shared" si="20"/>
        <v>51</v>
      </c>
      <c r="B53" s="10" t="s">
        <v>192</v>
      </c>
      <c r="C53" s="32" t="s">
        <v>611</v>
      </c>
      <c r="D53" s="33">
        <f t="shared" si="7"/>
        <v>5</v>
      </c>
      <c r="E53" s="85" t="s">
        <v>609</v>
      </c>
      <c r="F53" s="33">
        <f t="shared" si="8"/>
        <v>0</v>
      </c>
      <c r="G53" s="34" t="s">
        <v>611</v>
      </c>
      <c r="H53" s="33">
        <f t="shared" si="9"/>
        <v>5</v>
      </c>
      <c r="I53" s="34" t="s">
        <v>611</v>
      </c>
      <c r="J53" s="33">
        <f t="shared" si="10"/>
        <v>5</v>
      </c>
      <c r="K53" s="99" t="s">
        <v>609</v>
      </c>
      <c r="L53" s="33">
        <f t="shared" si="11"/>
        <v>0</v>
      </c>
      <c r="M53" s="34" t="s">
        <v>604</v>
      </c>
      <c r="N53" s="33">
        <f t="shared" si="12"/>
        <v>8</v>
      </c>
      <c r="O53" s="34" t="s">
        <v>604</v>
      </c>
      <c r="P53" s="33">
        <f t="shared" si="13"/>
        <v>8</v>
      </c>
      <c r="Q53" s="34" t="s">
        <v>604</v>
      </c>
      <c r="R53" s="33">
        <f t="shared" si="14"/>
        <v>8</v>
      </c>
      <c r="S53" s="34">
        <f t="shared" si="15"/>
        <v>158</v>
      </c>
      <c r="T53" s="35">
        <f t="shared" si="16"/>
        <v>3.7619047619047619</v>
      </c>
      <c r="U53" s="42">
        <v>182</v>
      </c>
      <c r="V53" s="36">
        <f t="shared" si="17"/>
        <v>4.25</v>
      </c>
      <c r="W53" s="12"/>
    </row>
    <row r="54" spans="1:23" s="37" customFormat="1" ht="26.1" customHeight="1" x14ac:dyDescent="0.35">
      <c r="A54" s="31">
        <f t="shared" si="20"/>
        <v>52</v>
      </c>
      <c r="B54" s="10" t="s">
        <v>193</v>
      </c>
      <c r="C54" s="32" t="s">
        <v>610</v>
      </c>
      <c r="D54" s="33">
        <f t="shared" si="7"/>
        <v>10</v>
      </c>
      <c r="E54" s="34" t="s">
        <v>607</v>
      </c>
      <c r="F54" s="33">
        <f t="shared" si="8"/>
        <v>7</v>
      </c>
      <c r="G54" s="34" t="s">
        <v>605</v>
      </c>
      <c r="H54" s="33">
        <f t="shared" si="9"/>
        <v>6</v>
      </c>
      <c r="I54" s="34" t="s">
        <v>607</v>
      </c>
      <c r="J54" s="33">
        <f t="shared" si="10"/>
        <v>7</v>
      </c>
      <c r="K54" s="34" t="s">
        <v>607</v>
      </c>
      <c r="L54" s="33">
        <f t="shared" si="11"/>
        <v>7</v>
      </c>
      <c r="M54" s="34" t="s">
        <v>607</v>
      </c>
      <c r="N54" s="33">
        <f t="shared" si="12"/>
        <v>7</v>
      </c>
      <c r="O54" s="34" t="s">
        <v>604</v>
      </c>
      <c r="P54" s="33">
        <f t="shared" si="13"/>
        <v>8</v>
      </c>
      <c r="Q54" s="34" t="s">
        <v>612</v>
      </c>
      <c r="R54" s="33">
        <f t="shared" si="14"/>
        <v>9</v>
      </c>
      <c r="S54" s="34">
        <f t="shared" si="15"/>
        <v>318</v>
      </c>
      <c r="T54" s="35">
        <f t="shared" si="16"/>
        <v>7.5714285714285712</v>
      </c>
      <c r="U54" s="42">
        <v>239</v>
      </c>
      <c r="V54" s="36">
        <f t="shared" si="17"/>
        <v>6.9625000000000004</v>
      </c>
      <c r="W54" s="12"/>
    </row>
    <row r="55" spans="1:23" s="37" customFormat="1" ht="26.1" customHeight="1" x14ac:dyDescent="0.35">
      <c r="A55" s="31">
        <f t="shared" si="20"/>
        <v>53</v>
      </c>
      <c r="B55" s="10" t="s">
        <v>194</v>
      </c>
      <c r="C55" s="32" t="s">
        <v>610</v>
      </c>
      <c r="D55" s="33">
        <f t="shared" si="7"/>
        <v>10</v>
      </c>
      <c r="E55" s="34" t="s">
        <v>604</v>
      </c>
      <c r="F55" s="33">
        <f t="shared" si="8"/>
        <v>8</v>
      </c>
      <c r="G55" s="34" t="s">
        <v>607</v>
      </c>
      <c r="H55" s="33">
        <f t="shared" si="9"/>
        <v>7</v>
      </c>
      <c r="I55" s="34" t="s">
        <v>610</v>
      </c>
      <c r="J55" s="33">
        <f t="shared" si="10"/>
        <v>10</v>
      </c>
      <c r="K55" s="34" t="s">
        <v>607</v>
      </c>
      <c r="L55" s="33">
        <f t="shared" si="11"/>
        <v>7</v>
      </c>
      <c r="M55" s="34" t="s">
        <v>610</v>
      </c>
      <c r="N55" s="33">
        <f t="shared" si="12"/>
        <v>10</v>
      </c>
      <c r="O55" s="34" t="s">
        <v>604</v>
      </c>
      <c r="P55" s="33">
        <f t="shared" si="13"/>
        <v>8</v>
      </c>
      <c r="Q55" s="34" t="s">
        <v>604</v>
      </c>
      <c r="R55" s="33">
        <f t="shared" si="14"/>
        <v>8</v>
      </c>
      <c r="S55" s="34">
        <f t="shared" si="15"/>
        <v>360</v>
      </c>
      <c r="T55" s="35">
        <f t="shared" si="16"/>
        <v>8.5714285714285712</v>
      </c>
      <c r="U55" s="42">
        <v>295</v>
      </c>
      <c r="V55" s="36">
        <f t="shared" si="17"/>
        <v>8.1875</v>
      </c>
      <c r="W55" s="12"/>
    </row>
    <row r="56" spans="1:23" s="37" customFormat="1" ht="26.1" customHeight="1" x14ac:dyDescent="0.35">
      <c r="A56" s="31">
        <f t="shared" si="20"/>
        <v>54</v>
      </c>
      <c r="B56" s="10" t="s">
        <v>195</v>
      </c>
      <c r="C56" s="32" t="s">
        <v>610</v>
      </c>
      <c r="D56" s="33">
        <f t="shared" si="7"/>
        <v>10</v>
      </c>
      <c r="E56" s="34" t="s">
        <v>612</v>
      </c>
      <c r="F56" s="33">
        <f t="shared" si="8"/>
        <v>9</v>
      </c>
      <c r="G56" s="34" t="s">
        <v>604</v>
      </c>
      <c r="H56" s="33">
        <f t="shared" si="9"/>
        <v>8</v>
      </c>
      <c r="I56" s="34" t="s">
        <v>604</v>
      </c>
      <c r="J56" s="33">
        <f t="shared" si="10"/>
        <v>8</v>
      </c>
      <c r="K56" s="34" t="s">
        <v>607</v>
      </c>
      <c r="L56" s="33">
        <f t="shared" si="11"/>
        <v>7</v>
      </c>
      <c r="M56" s="34" t="s">
        <v>612</v>
      </c>
      <c r="N56" s="33">
        <f t="shared" si="12"/>
        <v>9</v>
      </c>
      <c r="O56" s="34" t="s">
        <v>612</v>
      </c>
      <c r="P56" s="33">
        <f t="shared" si="13"/>
        <v>9</v>
      </c>
      <c r="Q56" s="34" t="s">
        <v>607</v>
      </c>
      <c r="R56" s="33">
        <f t="shared" si="14"/>
        <v>7</v>
      </c>
      <c r="S56" s="34">
        <f t="shared" si="15"/>
        <v>356</v>
      </c>
      <c r="T56" s="35">
        <f t="shared" si="16"/>
        <v>8.4761904761904763</v>
      </c>
      <c r="U56" s="42">
        <v>281</v>
      </c>
      <c r="V56" s="36">
        <f t="shared" si="17"/>
        <v>7.9625000000000004</v>
      </c>
      <c r="W56" s="12"/>
    </row>
    <row r="57" spans="1:23" s="37" customFormat="1" ht="26.1" customHeight="1" x14ac:dyDescent="0.35">
      <c r="A57" s="31">
        <f t="shared" si="20"/>
        <v>55</v>
      </c>
      <c r="B57" s="10" t="s">
        <v>196</v>
      </c>
      <c r="C57" s="32" t="s">
        <v>612</v>
      </c>
      <c r="D57" s="33">
        <f t="shared" si="7"/>
        <v>9</v>
      </c>
      <c r="E57" s="34" t="s">
        <v>605</v>
      </c>
      <c r="F57" s="33">
        <f t="shared" si="8"/>
        <v>6</v>
      </c>
      <c r="G57" s="34" t="s">
        <v>606</v>
      </c>
      <c r="H57" s="33">
        <f t="shared" si="9"/>
        <v>4</v>
      </c>
      <c r="I57" s="34" t="s">
        <v>611</v>
      </c>
      <c r="J57" s="33">
        <f t="shared" si="10"/>
        <v>5</v>
      </c>
      <c r="K57" s="34" t="s">
        <v>611</v>
      </c>
      <c r="L57" s="33">
        <f t="shared" si="11"/>
        <v>5</v>
      </c>
      <c r="M57" s="34" t="s">
        <v>605</v>
      </c>
      <c r="N57" s="33">
        <f t="shared" si="12"/>
        <v>6</v>
      </c>
      <c r="O57" s="34" t="s">
        <v>604</v>
      </c>
      <c r="P57" s="33">
        <f t="shared" si="13"/>
        <v>8</v>
      </c>
      <c r="Q57" s="34" t="s">
        <v>605</v>
      </c>
      <c r="R57" s="33">
        <f t="shared" si="14"/>
        <v>6</v>
      </c>
      <c r="S57" s="34">
        <f t="shared" si="15"/>
        <v>254</v>
      </c>
      <c r="T57" s="35">
        <f t="shared" si="16"/>
        <v>6.0476190476190474</v>
      </c>
      <c r="U57" s="42">
        <v>209</v>
      </c>
      <c r="V57" s="36">
        <f t="shared" si="17"/>
        <v>5.7874999999999996</v>
      </c>
      <c r="W57" s="12"/>
    </row>
    <row r="58" spans="1:23" s="37" customFormat="1" ht="26.1" customHeight="1" x14ac:dyDescent="0.35">
      <c r="A58" s="31">
        <f t="shared" si="20"/>
        <v>56</v>
      </c>
      <c r="B58" s="10" t="s">
        <v>197</v>
      </c>
      <c r="C58" s="32" t="s">
        <v>612</v>
      </c>
      <c r="D58" s="33">
        <f t="shared" si="7"/>
        <v>9</v>
      </c>
      <c r="E58" s="34" t="s">
        <v>604</v>
      </c>
      <c r="F58" s="33">
        <f t="shared" si="8"/>
        <v>8</v>
      </c>
      <c r="G58" s="34" t="s">
        <v>607</v>
      </c>
      <c r="H58" s="33">
        <f t="shared" si="9"/>
        <v>7</v>
      </c>
      <c r="I58" s="34" t="s">
        <v>607</v>
      </c>
      <c r="J58" s="33">
        <f t="shared" si="10"/>
        <v>7</v>
      </c>
      <c r="K58" s="34" t="s">
        <v>605</v>
      </c>
      <c r="L58" s="33">
        <f t="shared" si="11"/>
        <v>6</v>
      </c>
      <c r="M58" s="34" t="s">
        <v>612</v>
      </c>
      <c r="N58" s="33">
        <f t="shared" si="12"/>
        <v>9</v>
      </c>
      <c r="O58" s="34" t="s">
        <v>604</v>
      </c>
      <c r="P58" s="33">
        <f t="shared" si="13"/>
        <v>8</v>
      </c>
      <c r="Q58" s="34" t="s">
        <v>612</v>
      </c>
      <c r="R58" s="33">
        <f t="shared" si="14"/>
        <v>9</v>
      </c>
      <c r="S58" s="34">
        <f t="shared" si="15"/>
        <v>322</v>
      </c>
      <c r="T58" s="35">
        <f t="shared" si="16"/>
        <v>7.666666666666667</v>
      </c>
      <c r="U58" s="42">
        <v>257</v>
      </c>
      <c r="V58" s="36">
        <f t="shared" si="17"/>
        <v>7.2374999999999998</v>
      </c>
      <c r="W58" s="12"/>
    </row>
    <row r="59" spans="1:23" s="37" customFormat="1" ht="26.1" customHeight="1" x14ac:dyDescent="0.35">
      <c r="A59" s="31">
        <f t="shared" si="20"/>
        <v>57</v>
      </c>
      <c r="B59" s="10" t="s">
        <v>198</v>
      </c>
      <c r="C59" s="32" t="s">
        <v>612</v>
      </c>
      <c r="D59" s="33">
        <f t="shared" si="7"/>
        <v>9</v>
      </c>
      <c r="E59" s="34" t="s">
        <v>604</v>
      </c>
      <c r="F59" s="33">
        <f t="shared" si="8"/>
        <v>8</v>
      </c>
      <c r="G59" s="34" t="s">
        <v>604</v>
      </c>
      <c r="H59" s="33">
        <f t="shared" si="9"/>
        <v>8</v>
      </c>
      <c r="I59" s="34" t="s">
        <v>612</v>
      </c>
      <c r="J59" s="33">
        <f t="shared" si="10"/>
        <v>9</v>
      </c>
      <c r="K59" s="34" t="s">
        <v>607</v>
      </c>
      <c r="L59" s="33">
        <f t="shared" si="11"/>
        <v>7</v>
      </c>
      <c r="M59" s="34" t="s">
        <v>612</v>
      </c>
      <c r="N59" s="33">
        <f t="shared" si="12"/>
        <v>9</v>
      </c>
      <c r="O59" s="34" t="s">
        <v>604</v>
      </c>
      <c r="P59" s="33">
        <f t="shared" si="13"/>
        <v>8</v>
      </c>
      <c r="Q59" s="34" t="s">
        <v>612</v>
      </c>
      <c r="R59" s="33">
        <f t="shared" si="14"/>
        <v>9</v>
      </c>
      <c r="S59" s="34">
        <f t="shared" si="15"/>
        <v>350</v>
      </c>
      <c r="T59" s="35">
        <f t="shared" si="16"/>
        <v>8.3333333333333339</v>
      </c>
      <c r="U59" s="42">
        <v>322</v>
      </c>
      <c r="V59" s="36">
        <f t="shared" si="17"/>
        <v>8.4</v>
      </c>
      <c r="W59" s="12"/>
    </row>
    <row r="60" spans="1:23" s="37" customFormat="1" ht="26.1" customHeight="1" x14ac:dyDescent="0.35">
      <c r="A60" s="31">
        <f t="shared" si="20"/>
        <v>58</v>
      </c>
      <c r="B60" s="10" t="s">
        <v>199</v>
      </c>
      <c r="C60" s="32" t="s">
        <v>607</v>
      </c>
      <c r="D60" s="33">
        <f t="shared" si="7"/>
        <v>7</v>
      </c>
      <c r="E60" s="34" t="s">
        <v>611</v>
      </c>
      <c r="F60" s="33">
        <f t="shared" si="8"/>
        <v>5</v>
      </c>
      <c r="G60" s="34" t="s">
        <v>605</v>
      </c>
      <c r="H60" s="33">
        <f t="shared" si="9"/>
        <v>6</v>
      </c>
      <c r="I60" s="34" t="s">
        <v>611</v>
      </c>
      <c r="J60" s="33">
        <f t="shared" si="10"/>
        <v>5</v>
      </c>
      <c r="K60" s="34" t="s">
        <v>611</v>
      </c>
      <c r="L60" s="33">
        <f t="shared" si="11"/>
        <v>5</v>
      </c>
      <c r="M60" s="34" t="s">
        <v>612</v>
      </c>
      <c r="N60" s="33">
        <f t="shared" si="12"/>
        <v>9</v>
      </c>
      <c r="O60" s="34" t="s">
        <v>604</v>
      </c>
      <c r="P60" s="33">
        <f t="shared" si="13"/>
        <v>8</v>
      </c>
      <c r="Q60" s="34" t="s">
        <v>604</v>
      </c>
      <c r="R60" s="33">
        <f t="shared" si="14"/>
        <v>8</v>
      </c>
      <c r="S60" s="34">
        <f t="shared" si="15"/>
        <v>252</v>
      </c>
      <c r="T60" s="35">
        <f t="shared" si="16"/>
        <v>6</v>
      </c>
      <c r="U60" s="42">
        <v>225</v>
      </c>
      <c r="V60" s="36">
        <f t="shared" si="17"/>
        <v>5.9625000000000004</v>
      </c>
      <c r="W60" s="12"/>
    </row>
    <row r="61" spans="1:23" s="37" customFormat="1" ht="26.1" customHeight="1" x14ac:dyDescent="0.35">
      <c r="A61" s="31">
        <f t="shared" si="18"/>
        <v>59</v>
      </c>
      <c r="B61" s="10" t="s">
        <v>200</v>
      </c>
      <c r="C61" s="32" t="s">
        <v>612</v>
      </c>
      <c r="D61" s="33">
        <f t="shared" si="7"/>
        <v>9</v>
      </c>
      <c r="E61" s="34" t="s">
        <v>611</v>
      </c>
      <c r="F61" s="33">
        <f t="shared" si="8"/>
        <v>5</v>
      </c>
      <c r="G61" s="34" t="s">
        <v>611</v>
      </c>
      <c r="H61" s="33">
        <f t="shared" si="9"/>
        <v>5</v>
      </c>
      <c r="I61" s="34" t="s">
        <v>605</v>
      </c>
      <c r="J61" s="33">
        <f t="shared" si="10"/>
        <v>6</v>
      </c>
      <c r="K61" s="34" t="s">
        <v>605</v>
      </c>
      <c r="L61" s="33">
        <f t="shared" si="11"/>
        <v>6</v>
      </c>
      <c r="M61" s="34" t="s">
        <v>612</v>
      </c>
      <c r="N61" s="33">
        <f t="shared" si="12"/>
        <v>9</v>
      </c>
      <c r="O61" s="34" t="s">
        <v>604</v>
      </c>
      <c r="P61" s="33">
        <f t="shared" si="13"/>
        <v>8</v>
      </c>
      <c r="Q61" s="34" t="s">
        <v>607</v>
      </c>
      <c r="R61" s="33">
        <f t="shared" si="14"/>
        <v>7</v>
      </c>
      <c r="S61" s="34">
        <f t="shared" si="15"/>
        <v>274</v>
      </c>
      <c r="T61" s="35">
        <f t="shared" si="16"/>
        <v>6.5238095238095237</v>
      </c>
      <c r="U61" s="42">
        <v>182</v>
      </c>
      <c r="V61" s="36">
        <f t="shared" si="17"/>
        <v>5.7</v>
      </c>
      <c r="W61" s="12"/>
    </row>
    <row r="62" spans="1:23" s="37" customFormat="1" ht="26.1" customHeight="1" x14ac:dyDescent="0.35">
      <c r="A62" s="31">
        <f t="shared" si="18"/>
        <v>60</v>
      </c>
      <c r="B62" s="10" t="s">
        <v>201</v>
      </c>
      <c r="C62" s="32" t="s">
        <v>612</v>
      </c>
      <c r="D62" s="33">
        <f t="shared" si="7"/>
        <v>9</v>
      </c>
      <c r="E62" s="34" t="s">
        <v>607</v>
      </c>
      <c r="F62" s="33">
        <f t="shared" si="8"/>
        <v>7</v>
      </c>
      <c r="G62" s="34" t="s">
        <v>604</v>
      </c>
      <c r="H62" s="33">
        <f t="shared" si="9"/>
        <v>8</v>
      </c>
      <c r="I62" s="34" t="s">
        <v>607</v>
      </c>
      <c r="J62" s="33">
        <f t="shared" si="10"/>
        <v>7</v>
      </c>
      <c r="K62" s="34" t="s">
        <v>607</v>
      </c>
      <c r="L62" s="33">
        <f t="shared" si="11"/>
        <v>7</v>
      </c>
      <c r="M62" s="34" t="s">
        <v>612</v>
      </c>
      <c r="N62" s="33">
        <f t="shared" si="12"/>
        <v>9</v>
      </c>
      <c r="O62" s="34" t="s">
        <v>604</v>
      </c>
      <c r="P62" s="33">
        <f t="shared" si="13"/>
        <v>8</v>
      </c>
      <c r="Q62" s="34" t="s">
        <v>612</v>
      </c>
      <c r="R62" s="33">
        <f t="shared" si="14"/>
        <v>9</v>
      </c>
      <c r="S62" s="34">
        <f t="shared" si="15"/>
        <v>326</v>
      </c>
      <c r="T62" s="35">
        <f t="shared" si="16"/>
        <v>7.7619047619047619</v>
      </c>
      <c r="U62" s="42">
        <v>275</v>
      </c>
      <c r="V62" s="36">
        <f t="shared" si="17"/>
        <v>7.5125000000000002</v>
      </c>
      <c r="W62" s="12"/>
    </row>
    <row r="63" spans="1:23" s="37" customFormat="1" ht="26.1" customHeight="1" x14ac:dyDescent="0.35">
      <c r="A63" s="31">
        <f t="shared" si="18"/>
        <v>61</v>
      </c>
      <c r="B63" s="10" t="s">
        <v>202</v>
      </c>
      <c r="C63" s="32" t="s">
        <v>610</v>
      </c>
      <c r="D63" s="33">
        <f t="shared" si="7"/>
        <v>10</v>
      </c>
      <c r="E63" s="34" t="s">
        <v>610</v>
      </c>
      <c r="F63" s="33">
        <f t="shared" si="8"/>
        <v>10</v>
      </c>
      <c r="G63" s="34" t="s">
        <v>612</v>
      </c>
      <c r="H63" s="33">
        <f t="shared" si="9"/>
        <v>9</v>
      </c>
      <c r="I63" s="34" t="s">
        <v>610</v>
      </c>
      <c r="J63" s="33">
        <f t="shared" si="10"/>
        <v>10</v>
      </c>
      <c r="K63" s="34" t="s">
        <v>612</v>
      </c>
      <c r="L63" s="33">
        <f t="shared" si="11"/>
        <v>9</v>
      </c>
      <c r="M63" s="34" t="s">
        <v>610</v>
      </c>
      <c r="N63" s="33">
        <f t="shared" si="12"/>
        <v>10</v>
      </c>
      <c r="O63" s="34" t="s">
        <v>604</v>
      </c>
      <c r="P63" s="33">
        <f t="shared" si="13"/>
        <v>8</v>
      </c>
      <c r="Q63" s="34" t="s">
        <v>610</v>
      </c>
      <c r="R63" s="33">
        <f t="shared" si="14"/>
        <v>10</v>
      </c>
      <c r="S63" s="34">
        <f t="shared" si="15"/>
        <v>404</v>
      </c>
      <c r="T63" s="35">
        <f t="shared" si="16"/>
        <v>9.6190476190476186</v>
      </c>
      <c r="U63" s="42">
        <v>336</v>
      </c>
      <c r="V63" s="36">
        <f t="shared" si="17"/>
        <v>9.25</v>
      </c>
      <c r="W63" s="12"/>
    </row>
    <row r="64" spans="1:23" s="37" customFormat="1" ht="26.1" customHeight="1" x14ac:dyDescent="0.35">
      <c r="A64" s="31">
        <f t="shared" si="18"/>
        <v>62</v>
      </c>
      <c r="B64" s="10" t="s">
        <v>203</v>
      </c>
      <c r="C64" s="32" t="s">
        <v>604</v>
      </c>
      <c r="D64" s="33">
        <f t="shared" si="7"/>
        <v>8</v>
      </c>
      <c r="E64" s="34" t="s">
        <v>611</v>
      </c>
      <c r="F64" s="33">
        <f t="shared" si="8"/>
        <v>5</v>
      </c>
      <c r="G64" s="34" t="s">
        <v>607</v>
      </c>
      <c r="H64" s="33">
        <f t="shared" si="9"/>
        <v>7</v>
      </c>
      <c r="I64" s="34" t="s">
        <v>606</v>
      </c>
      <c r="J64" s="33">
        <f t="shared" si="10"/>
        <v>4</v>
      </c>
      <c r="K64" s="34" t="s">
        <v>607</v>
      </c>
      <c r="L64" s="33">
        <f t="shared" si="11"/>
        <v>7</v>
      </c>
      <c r="M64" s="34" t="s">
        <v>610</v>
      </c>
      <c r="N64" s="33">
        <f t="shared" si="12"/>
        <v>10</v>
      </c>
      <c r="O64" s="34" t="s">
        <v>604</v>
      </c>
      <c r="P64" s="33">
        <f t="shared" si="13"/>
        <v>8</v>
      </c>
      <c r="Q64" s="34" t="s">
        <v>610</v>
      </c>
      <c r="R64" s="33">
        <f t="shared" si="14"/>
        <v>10</v>
      </c>
      <c r="S64" s="34">
        <f t="shared" si="15"/>
        <v>276</v>
      </c>
      <c r="T64" s="35">
        <f t="shared" si="16"/>
        <v>6.5714285714285712</v>
      </c>
      <c r="U64" s="42">
        <v>225</v>
      </c>
      <c r="V64" s="36">
        <f t="shared" si="17"/>
        <v>6.2625000000000002</v>
      </c>
      <c r="W64" s="12"/>
    </row>
    <row r="65" spans="1:23" s="37" customFormat="1" ht="26.1" customHeight="1" x14ac:dyDescent="0.35">
      <c r="A65" s="31">
        <f t="shared" si="18"/>
        <v>63</v>
      </c>
      <c r="B65" s="10" t="s">
        <v>204</v>
      </c>
      <c r="C65" s="32" t="s">
        <v>605</v>
      </c>
      <c r="D65" s="33">
        <f t="shared" si="7"/>
        <v>6</v>
      </c>
      <c r="E65" s="34" t="s">
        <v>605</v>
      </c>
      <c r="F65" s="33">
        <f t="shared" si="8"/>
        <v>6</v>
      </c>
      <c r="G65" s="34" t="s">
        <v>605</v>
      </c>
      <c r="H65" s="33">
        <f t="shared" si="9"/>
        <v>6</v>
      </c>
      <c r="I65" s="34" t="s">
        <v>605</v>
      </c>
      <c r="J65" s="33">
        <f t="shared" si="10"/>
        <v>6</v>
      </c>
      <c r="K65" s="34" t="s">
        <v>607</v>
      </c>
      <c r="L65" s="33">
        <f t="shared" si="11"/>
        <v>7</v>
      </c>
      <c r="M65" s="34" t="s">
        <v>610</v>
      </c>
      <c r="N65" s="33">
        <f t="shared" si="12"/>
        <v>10</v>
      </c>
      <c r="O65" s="34" t="s">
        <v>607</v>
      </c>
      <c r="P65" s="33">
        <f t="shared" si="13"/>
        <v>7</v>
      </c>
      <c r="Q65" s="34" t="s">
        <v>612</v>
      </c>
      <c r="R65" s="33">
        <f t="shared" si="14"/>
        <v>9</v>
      </c>
      <c r="S65" s="34">
        <f t="shared" si="15"/>
        <v>274</v>
      </c>
      <c r="T65" s="35">
        <f t="shared" si="16"/>
        <v>6.5238095238095237</v>
      </c>
      <c r="U65" s="42">
        <v>230</v>
      </c>
      <c r="V65" s="36">
        <f t="shared" si="17"/>
        <v>6.3</v>
      </c>
      <c r="W65" s="12"/>
    </row>
    <row r="66" spans="1:23" s="37" customFormat="1" ht="26.1" customHeight="1" x14ac:dyDescent="0.35">
      <c r="A66" s="31">
        <f t="shared" si="18"/>
        <v>64</v>
      </c>
      <c r="B66" s="10" t="s">
        <v>205</v>
      </c>
      <c r="C66" s="32" t="s">
        <v>605</v>
      </c>
      <c r="D66" s="33">
        <f t="shared" si="7"/>
        <v>6</v>
      </c>
      <c r="E66" s="34" t="s">
        <v>611</v>
      </c>
      <c r="F66" s="33">
        <f t="shared" si="8"/>
        <v>5</v>
      </c>
      <c r="G66" s="34" t="s">
        <v>607</v>
      </c>
      <c r="H66" s="33">
        <f t="shared" si="9"/>
        <v>7</v>
      </c>
      <c r="I66" s="34" t="s">
        <v>607</v>
      </c>
      <c r="J66" s="33">
        <f t="shared" si="10"/>
        <v>7</v>
      </c>
      <c r="K66" s="34" t="s">
        <v>607</v>
      </c>
      <c r="L66" s="33">
        <f t="shared" si="11"/>
        <v>7</v>
      </c>
      <c r="M66" s="34" t="s">
        <v>610</v>
      </c>
      <c r="N66" s="33">
        <f t="shared" si="12"/>
        <v>10</v>
      </c>
      <c r="O66" s="34" t="s">
        <v>604</v>
      </c>
      <c r="P66" s="33">
        <f t="shared" si="13"/>
        <v>8</v>
      </c>
      <c r="Q66" s="34" t="s">
        <v>610</v>
      </c>
      <c r="R66" s="33">
        <f t="shared" si="14"/>
        <v>10</v>
      </c>
      <c r="S66" s="34">
        <f t="shared" si="15"/>
        <v>284</v>
      </c>
      <c r="T66" s="35">
        <f t="shared" si="16"/>
        <v>6.7619047619047619</v>
      </c>
      <c r="U66" s="42">
        <v>239</v>
      </c>
      <c r="V66" s="36">
        <f t="shared" si="17"/>
        <v>6.5374999999999996</v>
      </c>
      <c r="W66" s="12"/>
    </row>
    <row r="67" spans="1:23" s="37" customFormat="1" ht="26.1" customHeight="1" x14ac:dyDescent="0.35">
      <c r="A67" s="31">
        <f t="shared" si="18"/>
        <v>65</v>
      </c>
      <c r="B67" s="10" t="s">
        <v>206</v>
      </c>
      <c r="C67" s="32" t="s">
        <v>604</v>
      </c>
      <c r="D67" s="33">
        <f t="shared" si="7"/>
        <v>8</v>
      </c>
      <c r="E67" s="34" t="s">
        <v>604</v>
      </c>
      <c r="F67" s="33">
        <f t="shared" si="8"/>
        <v>8</v>
      </c>
      <c r="G67" s="34" t="s">
        <v>610</v>
      </c>
      <c r="H67" s="33">
        <f t="shared" si="9"/>
        <v>10</v>
      </c>
      <c r="I67" s="34" t="s">
        <v>612</v>
      </c>
      <c r="J67" s="33">
        <f t="shared" si="10"/>
        <v>9</v>
      </c>
      <c r="K67" s="34" t="s">
        <v>610</v>
      </c>
      <c r="L67" s="33">
        <f t="shared" si="11"/>
        <v>10</v>
      </c>
      <c r="M67" s="34" t="s">
        <v>610</v>
      </c>
      <c r="N67" s="33">
        <f t="shared" si="12"/>
        <v>10</v>
      </c>
      <c r="O67" s="34" t="s">
        <v>612</v>
      </c>
      <c r="P67" s="33">
        <f t="shared" si="13"/>
        <v>9</v>
      </c>
      <c r="Q67" s="34" t="s">
        <v>610</v>
      </c>
      <c r="R67" s="33">
        <f t="shared" si="14"/>
        <v>10</v>
      </c>
      <c r="S67" s="34">
        <f t="shared" si="15"/>
        <v>378</v>
      </c>
      <c r="T67" s="35">
        <f t="shared" si="16"/>
        <v>9</v>
      </c>
      <c r="U67" s="42">
        <v>318</v>
      </c>
      <c r="V67" s="36">
        <f t="shared" si="17"/>
        <v>8.6999999999999993</v>
      </c>
      <c r="W67" s="12"/>
    </row>
    <row r="68" spans="1:23" s="37" customFormat="1" ht="26.1" customHeight="1" x14ac:dyDescent="0.35">
      <c r="A68" s="31">
        <f>A67+1</f>
        <v>66</v>
      </c>
      <c r="B68" s="10" t="s">
        <v>207</v>
      </c>
      <c r="C68" s="32" t="s">
        <v>607</v>
      </c>
      <c r="D68" s="33">
        <f t="shared" ref="D68:D112" si="21">IF(C68="AA",10, IF(C68="AB",9, IF(C68="BB",8, IF(C68="BC",7,IF(C68="CC",6, IF(C68="CD",5, IF(C68="DD",4,IF(C68="F",0))))))))</f>
        <v>7</v>
      </c>
      <c r="E68" s="34" t="s">
        <v>611</v>
      </c>
      <c r="F68" s="33">
        <f t="shared" ref="F68:F112" si="22">IF(E68="AA",10, IF(E68="AB",9, IF(E68="BB",8, IF(E68="BC",7,IF(E68="CC",6, IF(E68="CD",5, IF(E68="DD",4,IF(E68="F",0))))))))</f>
        <v>5</v>
      </c>
      <c r="G68" s="34" t="s">
        <v>605</v>
      </c>
      <c r="H68" s="33">
        <f t="shared" ref="H68:H112" si="23">IF(G68="AA",10, IF(G68="AB",9, IF(G68="BB",8, IF(G68="BC",7,IF(G68="CC",6, IF(G68="CD",5, IF(G68="DD",4,IF(G68="F",0))))))))</f>
        <v>6</v>
      </c>
      <c r="I68" s="34" t="s">
        <v>604</v>
      </c>
      <c r="J68" s="33">
        <f t="shared" ref="J68:J112" si="24">IF(I68="AA",10, IF(I68="AB",9, IF(I68="BB",8, IF(I68="BC",7,IF(I68="CC",6, IF(I68="CD",5, IF(I68="DD",4,IF(I68="F",0))))))))</f>
        <v>8</v>
      </c>
      <c r="K68" s="34" t="s">
        <v>611</v>
      </c>
      <c r="L68" s="33">
        <f t="shared" ref="L68:L112" si="25">IF(K68="AA",10, IF(K68="AB",9, IF(K68="BB",8, IF(K68="BC",7,IF(K68="CC",6, IF(K68="CD",5, IF(K68="DD",4,IF(K68="F",0))))))))</f>
        <v>5</v>
      </c>
      <c r="M68" s="34" t="s">
        <v>604</v>
      </c>
      <c r="N68" s="33">
        <f t="shared" ref="N68:N112" si="26">IF(M68="AA",10, IF(M68="AB",9, IF(M68="BB",8, IF(M68="BC",7,IF(M68="CC",6, IF(M68="CD",5, IF(M68="DD",4,IF(M68="F",0))))))))</f>
        <v>8</v>
      </c>
      <c r="O68" s="34" t="s">
        <v>604</v>
      </c>
      <c r="P68" s="33">
        <f t="shared" ref="P68:P112" si="27">IF(O68="AA",10, IF(O68="AB",9, IF(O68="BB",8, IF(O68="BC",7,IF(O68="CC",6, IF(O68="CD",5, IF(O68="DD",4,IF(O68="F",0))))))))</f>
        <v>8</v>
      </c>
      <c r="Q68" s="34" t="s">
        <v>612</v>
      </c>
      <c r="R68" s="33">
        <f t="shared" ref="R68:R112" si="28">IF(Q68="AA",10, IF(Q68="AB",9, IF(Q68="BB",8, IF(Q68="BC",7,IF(Q68="CC",6, IF(Q68="CD",5, IF(Q68="DD",4,IF(Q68="F",0))))))))</f>
        <v>9</v>
      </c>
      <c r="S68" s="34">
        <f t="shared" ref="S68:S112" si="29">(D68*8+F68*8+H68*6+J68*8+L68*6+N68*2+P68*2+R68*2)</f>
        <v>276</v>
      </c>
      <c r="T68" s="35">
        <f t="shared" ref="T68:T112" si="30">(S68/42)</f>
        <v>6.5714285714285712</v>
      </c>
      <c r="U68" s="42">
        <v>263</v>
      </c>
      <c r="V68" s="36">
        <f t="shared" ref="V68:V112" si="31">(S68+U68)/80</f>
        <v>6.7374999999999998</v>
      </c>
      <c r="W68" s="12"/>
    </row>
    <row r="69" spans="1:23" s="37" customFormat="1" ht="26.1" customHeight="1" x14ac:dyDescent="0.35">
      <c r="A69" s="31">
        <f>A68+1</f>
        <v>67</v>
      </c>
      <c r="B69" s="10" t="s">
        <v>208</v>
      </c>
      <c r="C69" s="32" t="s">
        <v>607</v>
      </c>
      <c r="D69" s="33">
        <f t="shared" si="21"/>
        <v>7</v>
      </c>
      <c r="E69" s="34" t="s">
        <v>604</v>
      </c>
      <c r="F69" s="33">
        <f t="shared" si="22"/>
        <v>8</v>
      </c>
      <c r="G69" s="34" t="s">
        <v>604</v>
      </c>
      <c r="H69" s="33">
        <f t="shared" si="23"/>
        <v>8</v>
      </c>
      <c r="I69" s="34" t="s">
        <v>612</v>
      </c>
      <c r="J69" s="33">
        <f t="shared" si="24"/>
        <v>9</v>
      </c>
      <c r="K69" s="34" t="s">
        <v>607</v>
      </c>
      <c r="L69" s="33">
        <f t="shared" si="25"/>
        <v>7</v>
      </c>
      <c r="M69" s="34" t="s">
        <v>610</v>
      </c>
      <c r="N69" s="33">
        <f t="shared" si="26"/>
        <v>10</v>
      </c>
      <c r="O69" s="34" t="s">
        <v>604</v>
      </c>
      <c r="P69" s="33">
        <f t="shared" si="27"/>
        <v>8</v>
      </c>
      <c r="Q69" s="34" t="s">
        <v>610</v>
      </c>
      <c r="R69" s="33">
        <f t="shared" si="28"/>
        <v>10</v>
      </c>
      <c r="S69" s="34">
        <f t="shared" si="29"/>
        <v>338</v>
      </c>
      <c r="T69" s="35">
        <f t="shared" si="30"/>
        <v>8.0476190476190474</v>
      </c>
      <c r="U69" s="42">
        <v>308</v>
      </c>
      <c r="V69" s="36">
        <f t="shared" si="31"/>
        <v>8.0749999999999993</v>
      </c>
      <c r="W69" s="12"/>
    </row>
    <row r="70" spans="1:23" s="37" customFormat="1" ht="26.1" customHeight="1" x14ac:dyDescent="0.35">
      <c r="A70" s="31">
        <f t="shared" ref="A70:A112" si="32">A69+1</f>
        <v>68</v>
      </c>
      <c r="B70" s="10" t="s">
        <v>209</v>
      </c>
      <c r="C70" s="32" t="s">
        <v>610</v>
      </c>
      <c r="D70" s="33">
        <f t="shared" si="21"/>
        <v>10</v>
      </c>
      <c r="E70" s="34" t="s">
        <v>604</v>
      </c>
      <c r="F70" s="33">
        <f t="shared" si="22"/>
        <v>8</v>
      </c>
      <c r="G70" s="34" t="s">
        <v>612</v>
      </c>
      <c r="H70" s="33">
        <f t="shared" si="23"/>
        <v>9</v>
      </c>
      <c r="I70" s="34" t="s">
        <v>605</v>
      </c>
      <c r="J70" s="33">
        <f t="shared" si="24"/>
        <v>6</v>
      </c>
      <c r="K70" s="34" t="s">
        <v>607</v>
      </c>
      <c r="L70" s="33">
        <f t="shared" si="25"/>
        <v>7</v>
      </c>
      <c r="M70" s="34" t="s">
        <v>610</v>
      </c>
      <c r="N70" s="33">
        <f t="shared" si="26"/>
        <v>10</v>
      </c>
      <c r="O70" s="34" t="s">
        <v>604</v>
      </c>
      <c r="P70" s="33">
        <f t="shared" si="27"/>
        <v>8</v>
      </c>
      <c r="Q70" s="34" t="s">
        <v>610</v>
      </c>
      <c r="R70" s="33">
        <f t="shared" si="28"/>
        <v>10</v>
      </c>
      <c r="S70" s="34">
        <f t="shared" si="29"/>
        <v>344</v>
      </c>
      <c r="T70" s="35">
        <f t="shared" si="30"/>
        <v>8.1904761904761898</v>
      </c>
      <c r="U70" s="42">
        <v>285</v>
      </c>
      <c r="V70" s="36">
        <f t="shared" si="31"/>
        <v>7.8624999999999998</v>
      </c>
      <c r="W70" s="12"/>
    </row>
    <row r="71" spans="1:23" s="37" customFormat="1" ht="26.1" customHeight="1" x14ac:dyDescent="0.35">
      <c r="A71" s="31">
        <f t="shared" si="32"/>
        <v>69</v>
      </c>
      <c r="B71" s="10" t="s">
        <v>210</v>
      </c>
      <c r="C71" s="32" t="s">
        <v>605</v>
      </c>
      <c r="D71" s="33">
        <f t="shared" si="21"/>
        <v>6</v>
      </c>
      <c r="E71" s="34" t="s">
        <v>607</v>
      </c>
      <c r="F71" s="33">
        <f t="shared" si="22"/>
        <v>7</v>
      </c>
      <c r="G71" s="34" t="s">
        <v>607</v>
      </c>
      <c r="H71" s="33">
        <f t="shared" si="23"/>
        <v>7</v>
      </c>
      <c r="I71" s="34" t="s">
        <v>611</v>
      </c>
      <c r="J71" s="33">
        <f t="shared" si="24"/>
        <v>5</v>
      </c>
      <c r="K71" s="34" t="s">
        <v>607</v>
      </c>
      <c r="L71" s="33">
        <f t="shared" si="25"/>
        <v>7</v>
      </c>
      <c r="M71" s="34" t="s">
        <v>612</v>
      </c>
      <c r="N71" s="33">
        <f t="shared" si="26"/>
        <v>9</v>
      </c>
      <c r="O71" s="34" t="s">
        <v>604</v>
      </c>
      <c r="P71" s="33">
        <f t="shared" si="27"/>
        <v>8</v>
      </c>
      <c r="Q71" s="34" t="s">
        <v>612</v>
      </c>
      <c r="R71" s="33">
        <f t="shared" si="28"/>
        <v>9</v>
      </c>
      <c r="S71" s="34">
        <f t="shared" si="29"/>
        <v>280</v>
      </c>
      <c r="T71" s="35">
        <f t="shared" si="30"/>
        <v>6.666666666666667</v>
      </c>
      <c r="U71" s="42">
        <v>242</v>
      </c>
      <c r="V71" s="36">
        <f t="shared" si="31"/>
        <v>6.5250000000000004</v>
      </c>
      <c r="W71" s="12"/>
    </row>
    <row r="72" spans="1:23" s="37" customFormat="1" ht="26.1" customHeight="1" x14ac:dyDescent="0.35">
      <c r="A72" s="31">
        <f t="shared" si="32"/>
        <v>70</v>
      </c>
      <c r="B72" s="10" t="s">
        <v>211</v>
      </c>
      <c r="C72" s="32" t="s">
        <v>604</v>
      </c>
      <c r="D72" s="33">
        <f t="shared" si="21"/>
        <v>8</v>
      </c>
      <c r="E72" s="34" t="s">
        <v>612</v>
      </c>
      <c r="F72" s="33">
        <f t="shared" si="22"/>
        <v>9</v>
      </c>
      <c r="G72" s="34" t="s">
        <v>604</v>
      </c>
      <c r="H72" s="33">
        <f t="shared" si="23"/>
        <v>8</v>
      </c>
      <c r="I72" s="34" t="s">
        <v>612</v>
      </c>
      <c r="J72" s="33">
        <f t="shared" si="24"/>
        <v>9</v>
      </c>
      <c r="K72" s="34" t="s">
        <v>607</v>
      </c>
      <c r="L72" s="33">
        <f t="shared" si="25"/>
        <v>7</v>
      </c>
      <c r="M72" s="34" t="s">
        <v>612</v>
      </c>
      <c r="N72" s="33">
        <f t="shared" si="26"/>
        <v>9</v>
      </c>
      <c r="O72" s="34" t="s">
        <v>604</v>
      </c>
      <c r="P72" s="33">
        <f t="shared" si="27"/>
        <v>8</v>
      </c>
      <c r="Q72" s="34" t="s">
        <v>610</v>
      </c>
      <c r="R72" s="33">
        <f t="shared" si="28"/>
        <v>10</v>
      </c>
      <c r="S72" s="34">
        <f t="shared" si="29"/>
        <v>352</v>
      </c>
      <c r="T72" s="35">
        <f t="shared" si="30"/>
        <v>8.3809523809523814</v>
      </c>
      <c r="U72" s="42">
        <v>307</v>
      </c>
      <c r="V72" s="36">
        <f t="shared" si="31"/>
        <v>8.2375000000000007</v>
      </c>
      <c r="W72" s="12"/>
    </row>
    <row r="73" spans="1:23" s="37" customFormat="1" ht="26.1" customHeight="1" x14ac:dyDescent="0.35">
      <c r="A73" s="31">
        <f t="shared" si="32"/>
        <v>71</v>
      </c>
      <c r="B73" s="10" t="s">
        <v>212</v>
      </c>
      <c r="C73" s="32" t="s">
        <v>605</v>
      </c>
      <c r="D73" s="33">
        <f t="shared" si="21"/>
        <v>6</v>
      </c>
      <c r="E73" s="34" t="s">
        <v>605</v>
      </c>
      <c r="F73" s="33">
        <f t="shared" si="22"/>
        <v>6</v>
      </c>
      <c r="G73" s="34" t="s">
        <v>611</v>
      </c>
      <c r="H73" s="33">
        <f t="shared" si="23"/>
        <v>5</v>
      </c>
      <c r="I73" s="34" t="s">
        <v>606</v>
      </c>
      <c r="J73" s="33">
        <f t="shared" si="24"/>
        <v>4</v>
      </c>
      <c r="K73" s="34" t="s">
        <v>611</v>
      </c>
      <c r="L73" s="33">
        <f t="shared" si="25"/>
        <v>5</v>
      </c>
      <c r="M73" s="34" t="s">
        <v>612</v>
      </c>
      <c r="N73" s="33">
        <f t="shared" si="26"/>
        <v>9</v>
      </c>
      <c r="O73" s="34" t="s">
        <v>604</v>
      </c>
      <c r="P73" s="33">
        <f t="shared" si="27"/>
        <v>8</v>
      </c>
      <c r="Q73" s="34" t="s">
        <v>612</v>
      </c>
      <c r="R73" s="33">
        <f t="shared" si="28"/>
        <v>9</v>
      </c>
      <c r="S73" s="34">
        <f t="shared" si="29"/>
        <v>240</v>
      </c>
      <c r="T73" s="35">
        <f t="shared" si="30"/>
        <v>5.7142857142857144</v>
      </c>
      <c r="U73" s="42">
        <v>177</v>
      </c>
      <c r="V73" s="36">
        <f t="shared" si="31"/>
        <v>5.2125000000000004</v>
      </c>
      <c r="W73" s="12"/>
    </row>
    <row r="74" spans="1:23" s="37" customFormat="1" ht="26.1" customHeight="1" x14ac:dyDescent="0.35">
      <c r="A74" s="31">
        <f t="shared" si="32"/>
        <v>72</v>
      </c>
      <c r="B74" s="10" t="s">
        <v>213</v>
      </c>
      <c r="C74" s="32" t="s">
        <v>610</v>
      </c>
      <c r="D74" s="33">
        <f t="shared" si="21"/>
        <v>10</v>
      </c>
      <c r="E74" s="34" t="s">
        <v>612</v>
      </c>
      <c r="F74" s="33">
        <f t="shared" si="22"/>
        <v>9</v>
      </c>
      <c r="G74" s="34" t="s">
        <v>610</v>
      </c>
      <c r="H74" s="33">
        <f t="shared" si="23"/>
        <v>10</v>
      </c>
      <c r="I74" s="34" t="s">
        <v>612</v>
      </c>
      <c r="J74" s="33">
        <f t="shared" si="24"/>
        <v>9</v>
      </c>
      <c r="K74" s="34" t="s">
        <v>612</v>
      </c>
      <c r="L74" s="33">
        <f t="shared" si="25"/>
        <v>9</v>
      </c>
      <c r="M74" s="34" t="s">
        <v>610</v>
      </c>
      <c r="N74" s="33">
        <f t="shared" si="26"/>
        <v>10</v>
      </c>
      <c r="O74" s="34" t="s">
        <v>604</v>
      </c>
      <c r="P74" s="33">
        <f t="shared" si="27"/>
        <v>8</v>
      </c>
      <c r="Q74" s="34" t="s">
        <v>612</v>
      </c>
      <c r="R74" s="33">
        <f t="shared" si="28"/>
        <v>9</v>
      </c>
      <c r="S74" s="34">
        <f t="shared" si="29"/>
        <v>392</v>
      </c>
      <c r="T74" s="35">
        <f t="shared" si="30"/>
        <v>9.3333333333333339</v>
      </c>
      <c r="U74" s="42">
        <v>329</v>
      </c>
      <c r="V74" s="36">
        <f t="shared" si="31"/>
        <v>9.0124999999999993</v>
      </c>
      <c r="W74" s="12"/>
    </row>
    <row r="75" spans="1:23" s="37" customFormat="1" ht="26.1" customHeight="1" x14ac:dyDescent="0.35">
      <c r="A75" s="31">
        <f t="shared" si="32"/>
        <v>73</v>
      </c>
      <c r="B75" s="10" t="s">
        <v>214</v>
      </c>
      <c r="C75" s="32" t="s">
        <v>604</v>
      </c>
      <c r="D75" s="33">
        <f t="shared" si="21"/>
        <v>8</v>
      </c>
      <c r="E75" s="34" t="s">
        <v>612</v>
      </c>
      <c r="F75" s="33">
        <f t="shared" si="22"/>
        <v>9</v>
      </c>
      <c r="G75" s="34" t="s">
        <v>610</v>
      </c>
      <c r="H75" s="33">
        <f t="shared" si="23"/>
        <v>10</v>
      </c>
      <c r="I75" s="34" t="s">
        <v>612</v>
      </c>
      <c r="J75" s="33">
        <f t="shared" si="24"/>
        <v>9</v>
      </c>
      <c r="K75" s="34" t="s">
        <v>612</v>
      </c>
      <c r="L75" s="33">
        <f t="shared" si="25"/>
        <v>9</v>
      </c>
      <c r="M75" s="34" t="s">
        <v>610</v>
      </c>
      <c r="N75" s="33">
        <f t="shared" si="26"/>
        <v>10</v>
      </c>
      <c r="O75" s="34" t="s">
        <v>604</v>
      </c>
      <c r="P75" s="33">
        <f t="shared" si="27"/>
        <v>8</v>
      </c>
      <c r="Q75" s="34" t="s">
        <v>610</v>
      </c>
      <c r="R75" s="33">
        <f t="shared" si="28"/>
        <v>10</v>
      </c>
      <c r="S75" s="34">
        <f t="shared" si="29"/>
        <v>378</v>
      </c>
      <c r="T75" s="35">
        <f t="shared" si="30"/>
        <v>9</v>
      </c>
      <c r="U75" s="42">
        <v>316</v>
      </c>
      <c r="V75" s="36">
        <f t="shared" si="31"/>
        <v>8.6750000000000007</v>
      </c>
      <c r="W75" s="12"/>
    </row>
    <row r="76" spans="1:23" s="37" customFormat="1" ht="26.1" customHeight="1" x14ac:dyDescent="0.35">
      <c r="A76" s="31">
        <f t="shared" si="32"/>
        <v>74</v>
      </c>
      <c r="B76" s="10" t="s">
        <v>215</v>
      </c>
      <c r="C76" s="32" t="s">
        <v>604</v>
      </c>
      <c r="D76" s="33">
        <f t="shared" si="21"/>
        <v>8</v>
      </c>
      <c r="E76" s="34" t="s">
        <v>604</v>
      </c>
      <c r="F76" s="33">
        <f t="shared" si="22"/>
        <v>8</v>
      </c>
      <c r="G76" s="34" t="s">
        <v>612</v>
      </c>
      <c r="H76" s="33">
        <f t="shared" si="23"/>
        <v>9</v>
      </c>
      <c r="I76" s="34" t="s">
        <v>604</v>
      </c>
      <c r="J76" s="33">
        <f t="shared" si="24"/>
        <v>8</v>
      </c>
      <c r="K76" s="34" t="s">
        <v>604</v>
      </c>
      <c r="L76" s="33">
        <f t="shared" si="25"/>
        <v>8</v>
      </c>
      <c r="M76" s="34" t="s">
        <v>612</v>
      </c>
      <c r="N76" s="33">
        <f t="shared" si="26"/>
        <v>9</v>
      </c>
      <c r="O76" s="34" t="s">
        <v>604</v>
      </c>
      <c r="P76" s="33">
        <f t="shared" si="27"/>
        <v>8</v>
      </c>
      <c r="Q76" s="34" t="s">
        <v>612</v>
      </c>
      <c r="R76" s="33">
        <f t="shared" si="28"/>
        <v>9</v>
      </c>
      <c r="S76" s="34">
        <f t="shared" si="29"/>
        <v>346</v>
      </c>
      <c r="T76" s="35">
        <f t="shared" si="30"/>
        <v>8.2380952380952372</v>
      </c>
      <c r="U76" s="42">
        <v>300</v>
      </c>
      <c r="V76" s="36">
        <f t="shared" si="31"/>
        <v>8.0749999999999993</v>
      </c>
      <c r="W76" s="12"/>
    </row>
    <row r="77" spans="1:23" s="37" customFormat="1" ht="26.1" customHeight="1" x14ac:dyDescent="0.35">
      <c r="A77" s="31">
        <f t="shared" si="32"/>
        <v>75</v>
      </c>
      <c r="B77" s="10" t="s">
        <v>216</v>
      </c>
      <c r="C77" s="32" t="s">
        <v>611</v>
      </c>
      <c r="D77" s="33">
        <f t="shared" si="21"/>
        <v>5</v>
      </c>
      <c r="E77" s="34" t="s">
        <v>605</v>
      </c>
      <c r="F77" s="33">
        <f t="shared" si="22"/>
        <v>6</v>
      </c>
      <c r="G77" s="34" t="s">
        <v>607</v>
      </c>
      <c r="H77" s="33">
        <f t="shared" si="23"/>
        <v>7</v>
      </c>
      <c r="I77" s="34" t="s">
        <v>611</v>
      </c>
      <c r="J77" s="33">
        <f t="shared" si="24"/>
        <v>5</v>
      </c>
      <c r="K77" s="34" t="s">
        <v>607</v>
      </c>
      <c r="L77" s="33">
        <f t="shared" si="25"/>
        <v>7</v>
      </c>
      <c r="M77" s="34" t="s">
        <v>612</v>
      </c>
      <c r="N77" s="33">
        <f t="shared" si="26"/>
        <v>9</v>
      </c>
      <c r="O77" s="34" t="s">
        <v>607</v>
      </c>
      <c r="P77" s="33">
        <f t="shared" si="27"/>
        <v>7</v>
      </c>
      <c r="Q77" s="34" t="s">
        <v>604</v>
      </c>
      <c r="R77" s="33">
        <f t="shared" si="28"/>
        <v>8</v>
      </c>
      <c r="S77" s="34">
        <f t="shared" si="29"/>
        <v>260</v>
      </c>
      <c r="T77" s="35">
        <f t="shared" si="30"/>
        <v>6.1904761904761907</v>
      </c>
      <c r="U77" s="42">
        <v>239</v>
      </c>
      <c r="V77" s="36">
        <f t="shared" si="31"/>
        <v>6.2374999999999998</v>
      </c>
      <c r="W77" s="12"/>
    </row>
    <row r="78" spans="1:23" s="37" customFormat="1" ht="26.1" customHeight="1" x14ac:dyDescent="0.35">
      <c r="A78" s="31">
        <f t="shared" si="32"/>
        <v>76</v>
      </c>
      <c r="B78" s="10" t="s">
        <v>217</v>
      </c>
      <c r="C78" s="32" t="s">
        <v>604</v>
      </c>
      <c r="D78" s="33">
        <f t="shared" si="21"/>
        <v>8</v>
      </c>
      <c r="E78" s="34" t="s">
        <v>604</v>
      </c>
      <c r="F78" s="33">
        <f t="shared" si="22"/>
        <v>8</v>
      </c>
      <c r="G78" s="34" t="s">
        <v>607</v>
      </c>
      <c r="H78" s="33">
        <f t="shared" si="23"/>
        <v>7</v>
      </c>
      <c r="I78" s="34" t="s">
        <v>607</v>
      </c>
      <c r="J78" s="33">
        <f t="shared" si="24"/>
        <v>7</v>
      </c>
      <c r="K78" s="34" t="s">
        <v>607</v>
      </c>
      <c r="L78" s="33">
        <f t="shared" si="25"/>
        <v>7</v>
      </c>
      <c r="M78" s="34" t="s">
        <v>604</v>
      </c>
      <c r="N78" s="33">
        <f t="shared" si="26"/>
        <v>8</v>
      </c>
      <c r="O78" s="34" t="s">
        <v>604</v>
      </c>
      <c r="P78" s="33">
        <f t="shared" si="27"/>
        <v>8</v>
      </c>
      <c r="Q78" s="34" t="s">
        <v>610</v>
      </c>
      <c r="R78" s="33">
        <f t="shared" si="28"/>
        <v>10</v>
      </c>
      <c r="S78" s="34">
        <f t="shared" si="29"/>
        <v>320</v>
      </c>
      <c r="T78" s="35">
        <f t="shared" si="30"/>
        <v>7.6190476190476186</v>
      </c>
      <c r="U78" s="42">
        <v>298</v>
      </c>
      <c r="V78" s="36">
        <f t="shared" si="31"/>
        <v>7.7249999999999996</v>
      </c>
      <c r="W78" s="12"/>
    </row>
    <row r="79" spans="1:23" s="37" customFormat="1" ht="26.1" customHeight="1" x14ac:dyDescent="0.35">
      <c r="A79" s="31">
        <f t="shared" si="32"/>
        <v>77</v>
      </c>
      <c r="B79" s="10" t="s">
        <v>218</v>
      </c>
      <c r="C79" s="32" t="s">
        <v>605</v>
      </c>
      <c r="D79" s="33">
        <f t="shared" si="21"/>
        <v>6</v>
      </c>
      <c r="E79" s="34" t="s">
        <v>606</v>
      </c>
      <c r="F79" s="33">
        <f t="shared" si="22"/>
        <v>4</v>
      </c>
      <c r="G79" s="34" t="s">
        <v>607</v>
      </c>
      <c r="H79" s="33">
        <f t="shared" si="23"/>
        <v>7</v>
      </c>
      <c r="I79" s="34" t="s">
        <v>611</v>
      </c>
      <c r="J79" s="33">
        <f t="shared" si="24"/>
        <v>5</v>
      </c>
      <c r="K79" s="34" t="s">
        <v>607</v>
      </c>
      <c r="L79" s="33">
        <f t="shared" si="25"/>
        <v>7</v>
      </c>
      <c r="M79" s="34" t="s">
        <v>604</v>
      </c>
      <c r="N79" s="33">
        <f t="shared" si="26"/>
        <v>8</v>
      </c>
      <c r="O79" s="34" t="s">
        <v>604</v>
      </c>
      <c r="P79" s="33">
        <f t="shared" si="27"/>
        <v>8</v>
      </c>
      <c r="Q79" s="34" t="s">
        <v>612</v>
      </c>
      <c r="R79" s="33">
        <f t="shared" si="28"/>
        <v>9</v>
      </c>
      <c r="S79" s="34">
        <f t="shared" si="29"/>
        <v>254</v>
      </c>
      <c r="T79" s="35">
        <f t="shared" si="30"/>
        <v>6.0476190476190474</v>
      </c>
      <c r="U79" s="42">
        <v>252</v>
      </c>
      <c r="V79" s="36">
        <f t="shared" si="31"/>
        <v>6.3250000000000002</v>
      </c>
      <c r="W79" s="12"/>
    </row>
    <row r="80" spans="1:23" s="37" customFormat="1" ht="26.1" customHeight="1" x14ac:dyDescent="0.35">
      <c r="A80" s="31">
        <f t="shared" si="32"/>
        <v>78</v>
      </c>
      <c r="B80" s="10" t="s">
        <v>219</v>
      </c>
      <c r="C80" s="32" t="s">
        <v>606</v>
      </c>
      <c r="D80" s="33">
        <f t="shared" si="21"/>
        <v>4</v>
      </c>
      <c r="E80" s="34" t="s">
        <v>606</v>
      </c>
      <c r="F80" s="33">
        <f t="shared" si="22"/>
        <v>4</v>
      </c>
      <c r="G80" s="34" t="s">
        <v>605</v>
      </c>
      <c r="H80" s="33">
        <f t="shared" si="23"/>
        <v>6</v>
      </c>
      <c r="I80" s="34" t="s">
        <v>606</v>
      </c>
      <c r="J80" s="33">
        <f t="shared" si="24"/>
        <v>4</v>
      </c>
      <c r="K80" s="34" t="s">
        <v>611</v>
      </c>
      <c r="L80" s="33">
        <f t="shared" si="25"/>
        <v>5</v>
      </c>
      <c r="M80" s="34" t="s">
        <v>612</v>
      </c>
      <c r="N80" s="33">
        <f t="shared" si="26"/>
        <v>9</v>
      </c>
      <c r="O80" s="34" t="s">
        <v>604</v>
      </c>
      <c r="P80" s="33">
        <f t="shared" si="27"/>
        <v>8</v>
      </c>
      <c r="Q80" s="34" t="s">
        <v>612</v>
      </c>
      <c r="R80" s="33">
        <f t="shared" si="28"/>
        <v>9</v>
      </c>
      <c r="S80" s="34">
        <f t="shared" si="29"/>
        <v>214</v>
      </c>
      <c r="T80" s="35">
        <f t="shared" si="30"/>
        <v>5.0952380952380949</v>
      </c>
      <c r="U80" s="42">
        <v>179</v>
      </c>
      <c r="V80" s="36">
        <f t="shared" si="31"/>
        <v>4.9124999999999996</v>
      </c>
      <c r="W80" s="12"/>
    </row>
    <row r="81" spans="1:23" s="37" customFormat="1" ht="26.1" customHeight="1" x14ac:dyDescent="0.35">
      <c r="A81" s="31">
        <f t="shared" si="32"/>
        <v>79</v>
      </c>
      <c r="B81" s="10" t="s">
        <v>220</v>
      </c>
      <c r="C81" s="32" t="s">
        <v>605</v>
      </c>
      <c r="D81" s="33">
        <f t="shared" si="21"/>
        <v>6</v>
      </c>
      <c r="E81" s="34" t="s">
        <v>605</v>
      </c>
      <c r="F81" s="33">
        <f t="shared" si="22"/>
        <v>6</v>
      </c>
      <c r="G81" s="34" t="s">
        <v>607</v>
      </c>
      <c r="H81" s="33">
        <f t="shared" si="23"/>
        <v>7</v>
      </c>
      <c r="I81" s="34" t="s">
        <v>611</v>
      </c>
      <c r="J81" s="33">
        <f t="shared" si="24"/>
        <v>5</v>
      </c>
      <c r="K81" s="34" t="s">
        <v>604</v>
      </c>
      <c r="L81" s="33">
        <f t="shared" si="25"/>
        <v>8</v>
      </c>
      <c r="M81" s="34" t="s">
        <v>610</v>
      </c>
      <c r="N81" s="33">
        <f t="shared" si="26"/>
        <v>10</v>
      </c>
      <c r="O81" s="34" t="s">
        <v>604</v>
      </c>
      <c r="P81" s="33">
        <f t="shared" si="27"/>
        <v>8</v>
      </c>
      <c r="Q81" s="34" t="s">
        <v>604</v>
      </c>
      <c r="R81" s="33">
        <f t="shared" si="28"/>
        <v>8</v>
      </c>
      <c r="S81" s="34">
        <f t="shared" si="29"/>
        <v>278</v>
      </c>
      <c r="T81" s="35">
        <f t="shared" si="30"/>
        <v>6.6190476190476186</v>
      </c>
      <c r="U81" s="42">
        <v>305</v>
      </c>
      <c r="V81" s="36">
        <f t="shared" si="31"/>
        <v>7.2874999999999996</v>
      </c>
      <c r="W81" s="12"/>
    </row>
    <row r="82" spans="1:23" s="37" customFormat="1" ht="26.1" customHeight="1" x14ac:dyDescent="0.35">
      <c r="A82" s="31">
        <f t="shared" si="32"/>
        <v>80</v>
      </c>
      <c r="B82" s="10" t="s">
        <v>221</v>
      </c>
      <c r="C82" s="32" t="s">
        <v>607</v>
      </c>
      <c r="D82" s="33">
        <f t="shared" si="21"/>
        <v>7</v>
      </c>
      <c r="E82" s="34" t="s">
        <v>605</v>
      </c>
      <c r="F82" s="33">
        <f t="shared" si="22"/>
        <v>6</v>
      </c>
      <c r="G82" s="34" t="s">
        <v>607</v>
      </c>
      <c r="H82" s="33">
        <f t="shared" si="23"/>
        <v>7</v>
      </c>
      <c r="I82" s="34" t="s">
        <v>605</v>
      </c>
      <c r="J82" s="33">
        <f t="shared" si="24"/>
        <v>6</v>
      </c>
      <c r="K82" s="34" t="s">
        <v>611</v>
      </c>
      <c r="L82" s="33">
        <f t="shared" si="25"/>
        <v>5</v>
      </c>
      <c r="M82" s="34" t="s">
        <v>612</v>
      </c>
      <c r="N82" s="33">
        <f t="shared" si="26"/>
        <v>9</v>
      </c>
      <c r="O82" s="34" t="s">
        <v>604</v>
      </c>
      <c r="P82" s="33">
        <f t="shared" si="27"/>
        <v>8</v>
      </c>
      <c r="Q82" s="34" t="s">
        <v>610</v>
      </c>
      <c r="R82" s="33">
        <f t="shared" si="28"/>
        <v>10</v>
      </c>
      <c r="S82" s="34">
        <f t="shared" si="29"/>
        <v>278</v>
      </c>
      <c r="T82" s="35">
        <f t="shared" si="30"/>
        <v>6.6190476190476186</v>
      </c>
      <c r="U82" s="42">
        <v>282</v>
      </c>
      <c r="V82" s="36">
        <f t="shared" si="31"/>
        <v>7</v>
      </c>
      <c r="W82" s="12"/>
    </row>
    <row r="83" spans="1:23" s="37" customFormat="1" ht="26.1" customHeight="1" x14ac:dyDescent="0.35">
      <c r="A83" s="31">
        <f t="shared" si="32"/>
        <v>81</v>
      </c>
      <c r="B83" s="10" t="s">
        <v>222</v>
      </c>
      <c r="C83" s="32" t="s">
        <v>605</v>
      </c>
      <c r="D83" s="33">
        <f t="shared" si="21"/>
        <v>6</v>
      </c>
      <c r="E83" s="34" t="s">
        <v>607</v>
      </c>
      <c r="F83" s="33">
        <f t="shared" si="22"/>
        <v>7</v>
      </c>
      <c r="G83" s="34" t="s">
        <v>604</v>
      </c>
      <c r="H83" s="33">
        <f t="shared" si="23"/>
        <v>8</v>
      </c>
      <c r="I83" s="34" t="s">
        <v>607</v>
      </c>
      <c r="J83" s="33">
        <f t="shared" si="24"/>
        <v>7</v>
      </c>
      <c r="K83" s="34" t="s">
        <v>607</v>
      </c>
      <c r="L83" s="33">
        <f t="shared" si="25"/>
        <v>7</v>
      </c>
      <c r="M83" s="34" t="s">
        <v>604</v>
      </c>
      <c r="N83" s="33">
        <f t="shared" si="26"/>
        <v>8</v>
      </c>
      <c r="O83" s="34" t="s">
        <v>604</v>
      </c>
      <c r="P83" s="33">
        <f t="shared" si="27"/>
        <v>8</v>
      </c>
      <c r="Q83" s="34" t="s">
        <v>612</v>
      </c>
      <c r="R83" s="33">
        <f t="shared" si="28"/>
        <v>9</v>
      </c>
      <c r="S83" s="34">
        <f t="shared" si="29"/>
        <v>300</v>
      </c>
      <c r="T83" s="35">
        <f t="shared" si="30"/>
        <v>7.1428571428571432</v>
      </c>
      <c r="U83" s="42">
        <v>275</v>
      </c>
      <c r="V83" s="36">
        <f t="shared" si="31"/>
        <v>7.1875</v>
      </c>
      <c r="W83" s="12"/>
    </row>
    <row r="84" spans="1:23" s="37" customFormat="1" ht="26.1" customHeight="1" x14ac:dyDescent="0.35">
      <c r="A84" s="31">
        <f t="shared" si="32"/>
        <v>82</v>
      </c>
      <c r="B84" s="10" t="s">
        <v>223</v>
      </c>
      <c r="C84" s="32" t="s">
        <v>605</v>
      </c>
      <c r="D84" s="33">
        <f t="shared" si="21"/>
        <v>6</v>
      </c>
      <c r="E84" s="34" t="s">
        <v>611</v>
      </c>
      <c r="F84" s="33">
        <f t="shared" si="22"/>
        <v>5</v>
      </c>
      <c r="G84" s="34" t="s">
        <v>605</v>
      </c>
      <c r="H84" s="33">
        <f t="shared" si="23"/>
        <v>6</v>
      </c>
      <c r="I84" s="34" t="s">
        <v>606</v>
      </c>
      <c r="J84" s="33">
        <f t="shared" si="24"/>
        <v>4</v>
      </c>
      <c r="K84" s="34" t="s">
        <v>611</v>
      </c>
      <c r="L84" s="33">
        <f t="shared" si="25"/>
        <v>5</v>
      </c>
      <c r="M84" s="34" t="s">
        <v>610</v>
      </c>
      <c r="N84" s="33">
        <f t="shared" si="26"/>
        <v>10</v>
      </c>
      <c r="O84" s="34" t="s">
        <v>604</v>
      </c>
      <c r="P84" s="33">
        <f t="shared" si="27"/>
        <v>8</v>
      </c>
      <c r="Q84" s="34" t="s">
        <v>604</v>
      </c>
      <c r="R84" s="33">
        <f t="shared" si="28"/>
        <v>8</v>
      </c>
      <c r="S84" s="34">
        <f t="shared" si="29"/>
        <v>238</v>
      </c>
      <c r="T84" s="35">
        <f t="shared" si="30"/>
        <v>5.666666666666667</v>
      </c>
      <c r="U84" s="42">
        <v>153</v>
      </c>
      <c r="V84" s="36">
        <f t="shared" si="31"/>
        <v>4.8875000000000002</v>
      </c>
      <c r="W84" s="12"/>
    </row>
    <row r="85" spans="1:23" s="37" customFormat="1" ht="26.1" customHeight="1" x14ac:dyDescent="0.35">
      <c r="A85" s="31">
        <f t="shared" si="32"/>
        <v>83</v>
      </c>
      <c r="B85" s="10" t="s">
        <v>224</v>
      </c>
      <c r="C85" s="32" t="s">
        <v>611</v>
      </c>
      <c r="D85" s="33">
        <f t="shared" si="21"/>
        <v>5</v>
      </c>
      <c r="E85" s="34" t="s">
        <v>605</v>
      </c>
      <c r="F85" s="33">
        <f t="shared" si="22"/>
        <v>6</v>
      </c>
      <c r="G85" s="34" t="s">
        <v>611</v>
      </c>
      <c r="H85" s="33">
        <f t="shared" si="23"/>
        <v>5</v>
      </c>
      <c r="I85" s="85" t="s">
        <v>609</v>
      </c>
      <c r="J85" s="33">
        <f t="shared" si="24"/>
        <v>0</v>
      </c>
      <c r="K85" s="99" t="s">
        <v>609</v>
      </c>
      <c r="L85" s="33">
        <f t="shared" si="25"/>
        <v>0</v>
      </c>
      <c r="M85" s="34" t="s">
        <v>612</v>
      </c>
      <c r="N85" s="33">
        <f t="shared" si="26"/>
        <v>9</v>
      </c>
      <c r="O85" s="34" t="s">
        <v>607</v>
      </c>
      <c r="P85" s="33">
        <f t="shared" si="27"/>
        <v>7</v>
      </c>
      <c r="Q85" s="34" t="s">
        <v>607</v>
      </c>
      <c r="R85" s="33">
        <f t="shared" si="28"/>
        <v>7</v>
      </c>
      <c r="S85" s="34">
        <f t="shared" si="29"/>
        <v>164</v>
      </c>
      <c r="T85" s="35">
        <f t="shared" si="30"/>
        <v>3.9047619047619047</v>
      </c>
      <c r="U85" s="93">
        <v>155</v>
      </c>
      <c r="V85" s="36">
        <f t="shared" si="31"/>
        <v>3.9874999999999998</v>
      </c>
      <c r="W85" s="12"/>
    </row>
    <row r="86" spans="1:23" s="37" customFormat="1" ht="26.1" customHeight="1" x14ac:dyDescent="0.35">
      <c r="A86" s="31">
        <f t="shared" si="32"/>
        <v>84</v>
      </c>
      <c r="B86" s="10" t="s">
        <v>225</v>
      </c>
      <c r="C86" s="32" t="s">
        <v>604</v>
      </c>
      <c r="D86" s="33">
        <f t="shared" si="21"/>
        <v>8</v>
      </c>
      <c r="E86" s="34" t="s">
        <v>607</v>
      </c>
      <c r="F86" s="33">
        <f t="shared" si="22"/>
        <v>7</v>
      </c>
      <c r="G86" s="34" t="s">
        <v>612</v>
      </c>
      <c r="H86" s="33">
        <f t="shared" si="23"/>
        <v>9</v>
      </c>
      <c r="I86" s="34" t="s">
        <v>607</v>
      </c>
      <c r="J86" s="33">
        <f t="shared" si="24"/>
        <v>7</v>
      </c>
      <c r="K86" s="34" t="s">
        <v>612</v>
      </c>
      <c r="L86" s="33">
        <f t="shared" si="25"/>
        <v>9</v>
      </c>
      <c r="M86" s="34" t="s">
        <v>610</v>
      </c>
      <c r="N86" s="33">
        <f t="shared" si="26"/>
        <v>10</v>
      </c>
      <c r="O86" s="34" t="s">
        <v>604</v>
      </c>
      <c r="P86" s="33">
        <f t="shared" si="27"/>
        <v>8</v>
      </c>
      <c r="Q86" s="34" t="s">
        <v>610</v>
      </c>
      <c r="R86" s="33">
        <f t="shared" si="28"/>
        <v>10</v>
      </c>
      <c r="S86" s="34">
        <f t="shared" si="29"/>
        <v>340</v>
      </c>
      <c r="T86" s="35">
        <f t="shared" si="30"/>
        <v>8.0952380952380949</v>
      </c>
      <c r="U86" s="42">
        <v>295</v>
      </c>
      <c r="V86" s="36">
        <f t="shared" si="31"/>
        <v>7.9375</v>
      </c>
      <c r="W86" s="12"/>
    </row>
    <row r="87" spans="1:23" s="37" customFormat="1" ht="26.1" customHeight="1" x14ac:dyDescent="0.35">
      <c r="A87" s="31">
        <f t="shared" si="32"/>
        <v>85</v>
      </c>
      <c r="B87" s="10" t="s">
        <v>226</v>
      </c>
      <c r="C87" s="32" t="s">
        <v>605</v>
      </c>
      <c r="D87" s="33">
        <f t="shared" si="21"/>
        <v>6</v>
      </c>
      <c r="E87" s="34" t="s">
        <v>607</v>
      </c>
      <c r="F87" s="33">
        <f t="shared" si="22"/>
        <v>7</v>
      </c>
      <c r="G87" s="34" t="s">
        <v>604</v>
      </c>
      <c r="H87" s="33">
        <f t="shared" si="23"/>
        <v>8</v>
      </c>
      <c r="I87" s="34" t="s">
        <v>605</v>
      </c>
      <c r="J87" s="33">
        <f t="shared" si="24"/>
        <v>6</v>
      </c>
      <c r="K87" s="34" t="s">
        <v>611</v>
      </c>
      <c r="L87" s="33">
        <f t="shared" si="25"/>
        <v>5</v>
      </c>
      <c r="M87" s="34" t="s">
        <v>612</v>
      </c>
      <c r="N87" s="33">
        <f t="shared" si="26"/>
        <v>9</v>
      </c>
      <c r="O87" s="34" t="s">
        <v>604</v>
      </c>
      <c r="P87" s="33">
        <f t="shared" si="27"/>
        <v>8</v>
      </c>
      <c r="Q87" s="34" t="s">
        <v>612</v>
      </c>
      <c r="R87" s="33">
        <f t="shared" si="28"/>
        <v>9</v>
      </c>
      <c r="S87" s="34">
        <f t="shared" si="29"/>
        <v>282</v>
      </c>
      <c r="T87" s="35">
        <f t="shared" si="30"/>
        <v>6.7142857142857144</v>
      </c>
      <c r="U87" s="93">
        <v>220</v>
      </c>
      <c r="V87" s="36">
        <f t="shared" si="31"/>
        <v>6.2750000000000004</v>
      </c>
      <c r="W87" s="12"/>
    </row>
    <row r="88" spans="1:23" s="37" customFormat="1" ht="26.1" customHeight="1" x14ac:dyDescent="0.35">
      <c r="A88" s="31">
        <f t="shared" si="32"/>
        <v>86</v>
      </c>
      <c r="B88" s="10" t="s">
        <v>227</v>
      </c>
      <c r="C88" s="32" t="s">
        <v>604</v>
      </c>
      <c r="D88" s="33">
        <f t="shared" si="21"/>
        <v>8</v>
      </c>
      <c r="E88" s="34" t="s">
        <v>611</v>
      </c>
      <c r="F88" s="33">
        <f t="shared" si="22"/>
        <v>5</v>
      </c>
      <c r="G88" s="34" t="s">
        <v>612</v>
      </c>
      <c r="H88" s="33">
        <f t="shared" si="23"/>
        <v>9</v>
      </c>
      <c r="I88" s="34" t="s">
        <v>607</v>
      </c>
      <c r="J88" s="33">
        <f t="shared" si="24"/>
        <v>7</v>
      </c>
      <c r="K88" s="34" t="s">
        <v>605</v>
      </c>
      <c r="L88" s="33">
        <f t="shared" si="25"/>
        <v>6</v>
      </c>
      <c r="M88" s="34" t="s">
        <v>612</v>
      </c>
      <c r="N88" s="33">
        <f t="shared" si="26"/>
        <v>9</v>
      </c>
      <c r="O88" s="34" t="s">
        <v>604</v>
      </c>
      <c r="P88" s="33">
        <f t="shared" si="27"/>
        <v>8</v>
      </c>
      <c r="Q88" s="34" t="s">
        <v>612</v>
      </c>
      <c r="R88" s="33">
        <f t="shared" si="28"/>
        <v>9</v>
      </c>
      <c r="S88" s="34">
        <f t="shared" si="29"/>
        <v>302</v>
      </c>
      <c r="T88" s="35">
        <f t="shared" si="30"/>
        <v>7.1904761904761907</v>
      </c>
      <c r="U88" s="42">
        <v>248</v>
      </c>
      <c r="V88" s="36">
        <f t="shared" si="31"/>
        <v>6.875</v>
      </c>
      <c r="W88" s="12"/>
    </row>
    <row r="89" spans="1:23" s="37" customFormat="1" ht="26.1" customHeight="1" x14ac:dyDescent="0.35">
      <c r="A89" s="31">
        <f t="shared" si="32"/>
        <v>87</v>
      </c>
      <c r="B89" s="10" t="s">
        <v>228</v>
      </c>
      <c r="C89" s="32" t="s">
        <v>607</v>
      </c>
      <c r="D89" s="33">
        <f t="shared" si="21"/>
        <v>7</v>
      </c>
      <c r="E89" s="34" t="s">
        <v>605</v>
      </c>
      <c r="F89" s="33">
        <f t="shared" si="22"/>
        <v>6</v>
      </c>
      <c r="G89" s="34" t="s">
        <v>604</v>
      </c>
      <c r="H89" s="33">
        <f t="shared" si="23"/>
        <v>8</v>
      </c>
      <c r="I89" s="34" t="s">
        <v>612</v>
      </c>
      <c r="J89" s="33">
        <f t="shared" si="24"/>
        <v>9</v>
      </c>
      <c r="K89" s="34" t="s">
        <v>604</v>
      </c>
      <c r="L89" s="33">
        <f t="shared" si="25"/>
        <v>8</v>
      </c>
      <c r="M89" s="34" t="s">
        <v>604</v>
      </c>
      <c r="N89" s="33">
        <f t="shared" si="26"/>
        <v>8</v>
      </c>
      <c r="O89" s="34" t="s">
        <v>604</v>
      </c>
      <c r="P89" s="33">
        <f t="shared" si="27"/>
        <v>8</v>
      </c>
      <c r="Q89" s="34" t="s">
        <v>604</v>
      </c>
      <c r="R89" s="33">
        <f t="shared" si="28"/>
        <v>8</v>
      </c>
      <c r="S89" s="34">
        <f t="shared" si="29"/>
        <v>320</v>
      </c>
      <c r="T89" s="35">
        <f t="shared" si="30"/>
        <v>7.6190476190476186</v>
      </c>
      <c r="U89" s="42">
        <v>238</v>
      </c>
      <c r="V89" s="36">
        <f t="shared" si="31"/>
        <v>6.9749999999999996</v>
      </c>
      <c r="W89" s="12"/>
    </row>
    <row r="90" spans="1:23" s="37" customFormat="1" ht="26.1" customHeight="1" x14ac:dyDescent="0.35">
      <c r="A90" s="31">
        <f t="shared" si="32"/>
        <v>88</v>
      </c>
      <c r="B90" s="10" t="s">
        <v>229</v>
      </c>
      <c r="C90" s="32" t="s">
        <v>607</v>
      </c>
      <c r="D90" s="33">
        <f t="shared" si="21"/>
        <v>7</v>
      </c>
      <c r="E90" s="34" t="s">
        <v>611</v>
      </c>
      <c r="F90" s="33">
        <f t="shared" si="22"/>
        <v>5</v>
      </c>
      <c r="G90" s="34" t="s">
        <v>611</v>
      </c>
      <c r="H90" s="33">
        <f t="shared" si="23"/>
        <v>5</v>
      </c>
      <c r="I90" s="34" t="s">
        <v>606</v>
      </c>
      <c r="J90" s="33">
        <f t="shared" si="24"/>
        <v>4</v>
      </c>
      <c r="K90" s="99" t="s">
        <v>609</v>
      </c>
      <c r="L90" s="33">
        <f t="shared" si="25"/>
        <v>0</v>
      </c>
      <c r="M90" s="34" t="s">
        <v>612</v>
      </c>
      <c r="N90" s="33">
        <f t="shared" si="26"/>
        <v>9</v>
      </c>
      <c r="O90" s="34" t="s">
        <v>604</v>
      </c>
      <c r="P90" s="33">
        <f t="shared" si="27"/>
        <v>8</v>
      </c>
      <c r="Q90" s="34" t="s">
        <v>607</v>
      </c>
      <c r="R90" s="33">
        <f t="shared" si="28"/>
        <v>7</v>
      </c>
      <c r="S90" s="34">
        <f t="shared" si="29"/>
        <v>206</v>
      </c>
      <c r="T90" s="35">
        <f t="shared" si="30"/>
        <v>4.9047619047619051</v>
      </c>
      <c r="U90" s="42">
        <v>210</v>
      </c>
      <c r="V90" s="36">
        <f t="shared" si="31"/>
        <v>5.2</v>
      </c>
      <c r="W90" s="12"/>
    </row>
    <row r="91" spans="1:23" s="37" customFormat="1" ht="26.1" customHeight="1" x14ac:dyDescent="0.35">
      <c r="A91" s="31">
        <f t="shared" si="32"/>
        <v>89</v>
      </c>
      <c r="B91" s="10" t="s">
        <v>230</v>
      </c>
      <c r="C91" s="32" t="s">
        <v>607</v>
      </c>
      <c r="D91" s="33">
        <f t="shared" si="21"/>
        <v>7</v>
      </c>
      <c r="E91" s="34" t="s">
        <v>605</v>
      </c>
      <c r="F91" s="33">
        <f t="shared" si="22"/>
        <v>6</v>
      </c>
      <c r="G91" s="34" t="s">
        <v>607</v>
      </c>
      <c r="H91" s="33">
        <f t="shared" si="23"/>
        <v>7</v>
      </c>
      <c r="I91" s="34" t="s">
        <v>605</v>
      </c>
      <c r="J91" s="33">
        <f t="shared" si="24"/>
        <v>6</v>
      </c>
      <c r="K91" s="34" t="s">
        <v>606</v>
      </c>
      <c r="L91" s="33">
        <f t="shared" si="25"/>
        <v>4</v>
      </c>
      <c r="M91" s="34" t="s">
        <v>612</v>
      </c>
      <c r="N91" s="33">
        <f t="shared" si="26"/>
        <v>9</v>
      </c>
      <c r="O91" s="34" t="s">
        <v>607</v>
      </c>
      <c r="P91" s="33">
        <f t="shared" si="27"/>
        <v>7</v>
      </c>
      <c r="Q91" s="34" t="s">
        <v>612</v>
      </c>
      <c r="R91" s="33">
        <f t="shared" si="28"/>
        <v>9</v>
      </c>
      <c r="S91" s="34">
        <f t="shared" si="29"/>
        <v>268</v>
      </c>
      <c r="T91" s="35">
        <f t="shared" si="30"/>
        <v>6.3809523809523814</v>
      </c>
      <c r="U91" s="42">
        <v>24</v>
      </c>
      <c r="V91" s="36">
        <f t="shared" si="31"/>
        <v>3.65</v>
      </c>
    </row>
    <row r="92" spans="1:23" s="37" customFormat="1" ht="26.1" customHeight="1" x14ac:dyDescent="0.35">
      <c r="A92" s="31">
        <f t="shared" si="32"/>
        <v>90</v>
      </c>
      <c r="B92" s="10" t="s">
        <v>231</v>
      </c>
      <c r="C92" s="32" t="s">
        <v>604</v>
      </c>
      <c r="D92" s="33">
        <f t="shared" si="21"/>
        <v>8</v>
      </c>
      <c r="E92" s="34" t="s">
        <v>607</v>
      </c>
      <c r="F92" s="33">
        <f t="shared" si="22"/>
        <v>7</v>
      </c>
      <c r="G92" s="34" t="s">
        <v>610</v>
      </c>
      <c r="H92" s="33">
        <f t="shared" si="23"/>
        <v>10</v>
      </c>
      <c r="I92" s="34" t="s">
        <v>607</v>
      </c>
      <c r="J92" s="33">
        <f t="shared" si="24"/>
        <v>7</v>
      </c>
      <c r="K92" s="34" t="s">
        <v>605</v>
      </c>
      <c r="L92" s="33">
        <f t="shared" si="25"/>
        <v>6</v>
      </c>
      <c r="M92" s="34" t="s">
        <v>604</v>
      </c>
      <c r="N92" s="33">
        <f t="shared" si="26"/>
        <v>8</v>
      </c>
      <c r="O92" s="34" t="s">
        <v>607</v>
      </c>
      <c r="P92" s="33">
        <f t="shared" si="27"/>
        <v>7</v>
      </c>
      <c r="Q92" s="34" t="s">
        <v>612</v>
      </c>
      <c r="R92" s="33">
        <f t="shared" si="28"/>
        <v>9</v>
      </c>
      <c r="S92" s="34">
        <f t="shared" si="29"/>
        <v>320</v>
      </c>
      <c r="T92" s="35">
        <f t="shared" si="30"/>
        <v>7.6190476190476186</v>
      </c>
      <c r="U92" s="42">
        <v>255</v>
      </c>
      <c r="V92" s="36">
        <f t="shared" si="31"/>
        <v>7.1875</v>
      </c>
    </row>
    <row r="93" spans="1:23" s="37" customFormat="1" ht="26.1" customHeight="1" x14ac:dyDescent="0.35">
      <c r="A93" s="31">
        <f t="shared" si="32"/>
        <v>91</v>
      </c>
      <c r="B93" s="10" t="s">
        <v>232</v>
      </c>
      <c r="C93" s="32" t="s">
        <v>605</v>
      </c>
      <c r="D93" s="33">
        <f t="shared" si="21"/>
        <v>6</v>
      </c>
      <c r="E93" s="34" t="s">
        <v>611</v>
      </c>
      <c r="F93" s="33">
        <f t="shared" si="22"/>
        <v>5</v>
      </c>
      <c r="G93" s="34" t="s">
        <v>612</v>
      </c>
      <c r="H93" s="33">
        <f t="shared" si="23"/>
        <v>9</v>
      </c>
      <c r="I93" s="34" t="s">
        <v>605</v>
      </c>
      <c r="J93" s="33">
        <f t="shared" si="24"/>
        <v>6</v>
      </c>
      <c r="K93" s="34" t="s">
        <v>607</v>
      </c>
      <c r="L93" s="33">
        <f t="shared" si="25"/>
        <v>7</v>
      </c>
      <c r="M93" s="34" t="s">
        <v>612</v>
      </c>
      <c r="N93" s="33">
        <f t="shared" si="26"/>
        <v>9</v>
      </c>
      <c r="O93" s="34" t="s">
        <v>607</v>
      </c>
      <c r="P93" s="33">
        <f t="shared" si="27"/>
        <v>7</v>
      </c>
      <c r="Q93" s="34" t="s">
        <v>612</v>
      </c>
      <c r="R93" s="33">
        <f t="shared" si="28"/>
        <v>9</v>
      </c>
      <c r="S93" s="34">
        <f t="shared" si="29"/>
        <v>282</v>
      </c>
      <c r="T93" s="35">
        <f t="shared" si="30"/>
        <v>6.7142857142857144</v>
      </c>
      <c r="U93" s="42">
        <v>235</v>
      </c>
      <c r="V93" s="36">
        <f t="shared" si="31"/>
        <v>6.4625000000000004</v>
      </c>
    </row>
    <row r="94" spans="1:23" s="37" customFormat="1" ht="26.1" customHeight="1" x14ac:dyDescent="0.35">
      <c r="A94" s="31">
        <f t="shared" si="32"/>
        <v>92</v>
      </c>
      <c r="B94" s="10" t="s">
        <v>233</v>
      </c>
      <c r="C94" s="32" t="s">
        <v>607</v>
      </c>
      <c r="D94" s="33">
        <f t="shared" si="21"/>
        <v>7</v>
      </c>
      <c r="E94" s="34" t="s">
        <v>605</v>
      </c>
      <c r="F94" s="33">
        <f t="shared" si="22"/>
        <v>6</v>
      </c>
      <c r="G94" s="34" t="s">
        <v>604</v>
      </c>
      <c r="H94" s="33">
        <f t="shared" si="23"/>
        <v>8</v>
      </c>
      <c r="I94" s="34" t="s">
        <v>607</v>
      </c>
      <c r="J94" s="33">
        <f t="shared" si="24"/>
        <v>7</v>
      </c>
      <c r="K94" s="34" t="s">
        <v>605</v>
      </c>
      <c r="L94" s="33">
        <f t="shared" si="25"/>
        <v>6</v>
      </c>
      <c r="M94" s="34" t="s">
        <v>610</v>
      </c>
      <c r="N94" s="33">
        <f t="shared" si="26"/>
        <v>10</v>
      </c>
      <c r="O94" s="34" t="s">
        <v>607</v>
      </c>
      <c r="P94" s="33">
        <f t="shared" si="27"/>
        <v>7</v>
      </c>
      <c r="Q94" s="34" t="s">
        <v>612</v>
      </c>
      <c r="R94" s="33">
        <f t="shared" si="28"/>
        <v>9</v>
      </c>
      <c r="S94" s="34">
        <f t="shared" si="29"/>
        <v>296</v>
      </c>
      <c r="T94" s="35">
        <f t="shared" si="30"/>
        <v>7.0476190476190474</v>
      </c>
      <c r="U94" s="42">
        <v>263</v>
      </c>
      <c r="V94" s="36">
        <f t="shared" si="31"/>
        <v>6.9874999999999998</v>
      </c>
    </row>
    <row r="95" spans="1:23" s="37" customFormat="1" ht="26.1" customHeight="1" x14ac:dyDescent="0.35">
      <c r="A95" s="31">
        <f t="shared" si="32"/>
        <v>93</v>
      </c>
      <c r="B95" s="10" t="s">
        <v>234</v>
      </c>
      <c r="C95" s="32" t="s">
        <v>606</v>
      </c>
      <c r="D95" s="33">
        <f t="shared" si="21"/>
        <v>4</v>
      </c>
      <c r="E95" s="34" t="s">
        <v>611</v>
      </c>
      <c r="F95" s="33">
        <f t="shared" si="22"/>
        <v>5</v>
      </c>
      <c r="G95" s="34" t="s">
        <v>607</v>
      </c>
      <c r="H95" s="33">
        <f t="shared" si="23"/>
        <v>7</v>
      </c>
      <c r="I95" s="34" t="s">
        <v>606</v>
      </c>
      <c r="J95" s="33">
        <f t="shared" si="24"/>
        <v>4</v>
      </c>
      <c r="K95" s="99" t="s">
        <v>609</v>
      </c>
      <c r="L95" s="33">
        <f t="shared" si="25"/>
        <v>0</v>
      </c>
      <c r="M95" s="34" t="s">
        <v>604</v>
      </c>
      <c r="N95" s="33">
        <f t="shared" si="26"/>
        <v>8</v>
      </c>
      <c r="O95" s="34" t="s">
        <v>607</v>
      </c>
      <c r="P95" s="33">
        <f t="shared" si="27"/>
        <v>7</v>
      </c>
      <c r="Q95" s="34" t="s">
        <v>612</v>
      </c>
      <c r="R95" s="33">
        <f t="shared" si="28"/>
        <v>9</v>
      </c>
      <c r="S95" s="34">
        <f t="shared" si="29"/>
        <v>194</v>
      </c>
      <c r="T95" s="35">
        <f t="shared" si="30"/>
        <v>4.6190476190476186</v>
      </c>
      <c r="U95" s="42">
        <v>104</v>
      </c>
      <c r="V95" s="36">
        <f t="shared" si="31"/>
        <v>3.7250000000000001</v>
      </c>
    </row>
    <row r="96" spans="1:23" s="37" customFormat="1" ht="26.1" customHeight="1" x14ac:dyDescent="0.35">
      <c r="A96" s="31">
        <f t="shared" si="32"/>
        <v>94</v>
      </c>
      <c r="B96" s="10" t="s">
        <v>235</v>
      </c>
      <c r="C96" s="32" t="s">
        <v>605</v>
      </c>
      <c r="D96" s="33">
        <f t="shared" si="21"/>
        <v>6</v>
      </c>
      <c r="E96" s="34" t="s">
        <v>611</v>
      </c>
      <c r="F96" s="33">
        <f t="shared" si="22"/>
        <v>5</v>
      </c>
      <c r="G96" s="34" t="s">
        <v>611</v>
      </c>
      <c r="H96" s="33">
        <f t="shared" si="23"/>
        <v>5</v>
      </c>
      <c r="I96" s="34" t="s">
        <v>605</v>
      </c>
      <c r="J96" s="33">
        <f t="shared" si="24"/>
        <v>6</v>
      </c>
      <c r="K96" s="34" t="s">
        <v>611</v>
      </c>
      <c r="L96" s="33">
        <f t="shared" si="25"/>
        <v>5</v>
      </c>
      <c r="M96" s="34" t="s">
        <v>604</v>
      </c>
      <c r="N96" s="33">
        <f t="shared" si="26"/>
        <v>8</v>
      </c>
      <c r="O96" s="34" t="s">
        <v>607</v>
      </c>
      <c r="P96" s="33">
        <f t="shared" si="27"/>
        <v>7</v>
      </c>
      <c r="Q96" s="34" t="s">
        <v>612</v>
      </c>
      <c r="R96" s="33">
        <f t="shared" si="28"/>
        <v>9</v>
      </c>
      <c r="S96" s="34">
        <f t="shared" si="29"/>
        <v>244</v>
      </c>
      <c r="T96" s="35">
        <f t="shared" si="30"/>
        <v>5.8095238095238093</v>
      </c>
      <c r="U96" s="42">
        <v>174</v>
      </c>
      <c r="V96" s="36">
        <f t="shared" si="31"/>
        <v>5.2249999999999996</v>
      </c>
    </row>
    <row r="97" spans="1:22" s="37" customFormat="1" ht="26.1" customHeight="1" x14ac:dyDescent="0.35">
      <c r="A97" s="31">
        <f t="shared" si="32"/>
        <v>95</v>
      </c>
      <c r="B97" s="10" t="s">
        <v>236</v>
      </c>
      <c r="C97" s="32" t="s">
        <v>605</v>
      </c>
      <c r="D97" s="33">
        <f t="shared" si="21"/>
        <v>6</v>
      </c>
      <c r="E97" s="34" t="s">
        <v>605</v>
      </c>
      <c r="F97" s="33">
        <f t="shared" si="22"/>
        <v>6</v>
      </c>
      <c r="G97" s="34" t="s">
        <v>604</v>
      </c>
      <c r="H97" s="33">
        <f t="shared" si="23"/>
        <v>8</v>
      </c>
      <c r="I97" s="34" t="s">
        <v>607</v>
      </c>
      <c r="J97" s="33">
        <f t="shared" si="24"/>
        <v>7</v>
      </c>
      <c r="K97" s="34" t="s">
        <v>607</v>
      </c>
      <c r="L97" s="33">
        <f t="shared" si="25"/>
        <v>7</v>
      </c>
      <c r="M97" s="34" t="s">
        <v>612</v>
      </c>
      <c r="N97" s="33">
        <f t="shared" si="26"/>
        <v>9</v>
      </c>
      <c r="O97" s="34" t="s">
        <v>612</v>
      </c>
      <c r="P97" s="33">
        <f t="shared" si="27"/>
        <v>9</v>
      </c>
      <c r="Q97" s="34" t="s">
        <v>612</v>
      </c>
      <c r="R97" s="33">
        <f t="shared" si="28"/>
        <v>9</v>
      </c>
      <c r="S97" s="34">
        <f t="shared" si="29"/>
        <v>296</v>
      </c>
      <c r="T97" s="35">
        <f t="shared" si="30"/>
        <v>7.0476190476190474</v>
      </c>
      <c r="U97" s="93">
        <v>193</v>
      </c>
      <c r="V97" s="36">
        <f t="shared" si="31"/>
        <v>6.1124999999999998</v>
      </c>
    </row>
    <row r="98" spans="1:22" s="37" customFormat="1" ht="26.1" customHeight="1" x14ac:dyDescent="0.35">
      <c r="A98" s="31">
        <f t="shared" si="32"/>
        <v>96</v>
      </c>
      <c r="B98" s="10" t="s">
        <v>237</v>
      </c>
      <c r="C98" s="32" t="s">
        <v>607</v>
      </c>
      <c r="D98" s="33">
        <f t="shared" si="21"/>
        <v>7</v>
      </c>
      <c r="E98" s="34" t="s">
        <v>605</v>
      </c>
      <c r="F98" s="33">
        <f t="shared" si="22"/>
        <v>6</v>
      </c>
      <c r="G98" s="34" t="s">
        <v>607</v>
      </c>
      <c r="H98" s="33">
        <f t="shared" si="23"/>
        <v>7</v>
      </c>
      <c r="I98" s="34" t="s">
        <v>607</v>
      </c>
      <c r="J98" s="33">
        <f t="shared" si="24"/>
        <v>7</v>
      </c>
      <c r="K98" s="34" t="s">
        <v>604</v>
      </c>
      <c r="L98" s="33">
        <f t="shared" si="25"/>
        <v>8</v>
      </c>
      <c r="M98" s="34" t="s">
        <v>610</v>
      </c>
      <c r="N98" s="33">
        <f t="shared" si="26"/>
        <v>10</v>
      </c>
      <c r="O98" s="34" t="s">
        <v>607</v>
      </c>
      <c r="P98" s="33">
        <f t="shared" si="27"/>
        <v>7</v>
      </c>
      <c r="Q98" s="34" t="s">
        <v>612</v>
      </c>
      <c r="R98" s="33">
        <f t="shared" si="28"/>
        <v>9</v>
      </c>
      <c r="S98" s="34">
        <f t="shared" si="29"/>
        <v>302</v>
      </c>
      <c r="T98" s="35">
        <f t="shared" si="30"/>
        <v>7.1904761904761907</v>
      </c>
      <c r="U98" s="42">
        <v>245</v>
      </c>
      <c r="V98" s="36">
        <f t="shared" si="31"/>
        <v>6.8375000000000004</v>
      </c>
    </row>
    <row r="99" spans="1:22" s="37" customFormat="1" ht="26.1" customHeight="1" x14ac:dyDescent="0.35">
      <c r="A99" s="31">
        <f t="shared" si="32"/>
        <v>97</v>
      </c>
      <c r="B99" s="10" t="s">
        <v>238</v>
      </c>
      <c r="C99" s="32" t="s">
        <v>607</v>
      </c>
      <c r="D99" s="33">
        <f t="shared" si="21"/>
        <v>7</v>
      </c>
      <c r="E99" s="34" t="s">
        <v>604</v>
      </c>
      <c r="F99" s="33">
        <f t="shared" si="22"/>
        <v>8</v>
      </c>
      <c r="G99" s="34" t="s">
        <v>607</v>
      </c>
      <c r="H99" s="33">
        <f t="shared" si="23"/>
        <v>7</v>
      </c>
      <c r="I99" s="34" t="s">
        <v>611</v>
      </c>
      <c r="J99" s="33">
        <f t="shared" si="24"/>
        <v>5</v>
      </c>
      <c r="K99" s="34" t="s">
        <v>611</v>
      </c>
      <c r="L99" s="33">
        <f t="shared" si="25"/>
        <v>5</v>
      </c>
      <c r="M99" s="34" t="s">
        <v>612</v>
      </c>
      <c r="N99" s="33">
        <f t="shared" si="26"/>
        <v>9</v>
      </c>
      <c r="O99" s="34" t="s">
        <v>612</v>
      </c>
      <c r="P99" s="33">
        <f t="shared" si="27"/>
        <v>9</v>
      </c>
      <c r="Q99" s="34" t="s">
        <v>610</v>
      </c>
      <c r="R99" s="33">
        <f t="shared" si="28"/>
        <v>10</v>
      </c>
      <c r="S99" s="34">
        <f t="shared" si="29"/>
        <v>288</v>
      </c>
      <c r="T99" s="35">
        <f t="shared" si="30"/>
        <v>6.8571428571428568</v>
      </c>
      <c r="U99" s="42">
        <v>283</v>
      </c>
      <c r="V99" s="36">
        <f t="shared" si="31"/>
        <v>7.1375000000000002</v>
      </c>
    </row>
    <row r="100" spans="1:22" s="37" customFormat="1" ht="26.1" customHeight="1" x14ac:dyDescent="0.35">
      <c r="A100" s="31">
        <f t="shared" si="32"/>
        <v>98</v>
      </c>
      <c r="B100" s="10" t="s">
        <v>239</v>
      </c>
      <c r="C100" s="32" t="s">
        <v>607</v>
      </c>
      <c r="D100" s="33">
        <f t="shared" si="21"/>
        <v>7</v>
      </c>
      <c r="E100" s="34" t="s">
        <v>605</v>
      </c>
      <c r="F100" s="33">
        <f t="shared" si="22"/>
        <v>6</v>
      </c>
      <c r="G100" s="34" t="s">
        <v>607</v>
      </c>
      <c r="H100" s="33">
        <f t="shared" si="23"/>
        <v>7</v>
      </c>
      <c r="I100" s="34" t="s">
        <v>607</v>
      </c>
      <c r="J100" s="33">
        <f t="shared" si="24"/>
        <v>7</v>
      </c>
      <c r="K100" s="34" t="s">
        <v>605</v>
      </c>
      <c r="L100" s="33">
        <f t="shared" si="25"/>
        <v>6</v>
      </c>
      <c r="M100" s="34" t="s">
        <v>610</v>
      </c>
      <c r="N100" s="33">
        <f t="shared" si="26"/>
        <v>10</v>
      </c>
      <c r="O100" s="34" t="s">
        <v>604</v>
      </c>
      <c r="P100" s="33">
        <f t="shared" si="27"/>
        <v>8</v>
      </c>
      <c r="Q100" s="34" t="s">
        <v>604</v>
      </c>
      <c r="R100" s="33">
        <f t="shared" si="28"/>
        <v>8</v>
      </c>
      <c r="S100" s="34">
        <f t="shared" si="29"/>
        <v>290</v>
      </c>
      <c r="T100" s="35">
        <f t="shared" si="30"/>
        <v>6.9047619047619051</v>
      </c>
      <c r="U100" s="42">
        <v>226</v>
      </c>
      <c r="V100" s="36">
        <f t="shared" si="31"/>
        <v>6.45</v>
      </c>
    </row>
    <row r="101" spans="1:22" s="37" customFormat="1" ht="26.1" customHeight="1" x14ac:dyDescent="0.35">
      <c r="A101" s="31">
        <f t="shared" si="32"/>
        <v>99</v>
      </c>
      <c r="B101" s="10" t="s">
        <v>240</v>
      </c>
      <c r="C101" s="32" t="s">
        <v>607</v>
      </c>
      <c r="D101" s="33">
        <f t="shared" si="21"/>
        <v>7</v>
      </c>
      <c r="E101" s="34" t="s">
        <v>605</v>
      </c>
      <c r="F101" s="33">
        <f t="shared" si="22"/>
        <v>6</v>
      </c>
      <c r="G101" s="34" t="s">
        <v>612</v>
      </c>
      <c r="H101" s="33">
        <f t="shared" si="23"/>
        <v>9</v>
      </c>
      <c r="I101" s="34" t="s">
        <v>604</v>
      </c>
      <c r="J101" s="33">
        <f t="shared" si="24"/>
        <v>8</v>
      </c>
      <c r="K101" s="34" t="s">
        <v>607</v>
      </c>
      <c r="L101" s="33">
        <f t="shared" si="25"/>
        <v>7</v>
      </c>
      <c r="M101" s="34" t="s">
        <v>604</v>
      </c>
      <c r="N101" s="33">
        <f t="shared" si="26"/>
        <v>8</v>
      </c>
      <c r="O101" s="34" t="s">
        <v>604</v>
      </c>
      <c r="P101" s="33">
        <f t="shared" si="27"/>
        <v>8</v>
      </c>
      <c r="Q101" s="34" t="s">
        <v>612</v>
      </c>
      <c r="R101" s="33">
        <f t="shared" si="28"/>
        <v>9</v>
      </c>
      <c r="S101" s="34">
        <f t="shared" si="29"/>
        <v>314</v>
      </c>
      <c r="T101" s="35">
        <f t="shared" si="30"/>
        <v>7.4761904761904763</v>
      </c>
      <c r="U101" s="42">
        <v>277</v>
      </c>
      <c r="V101" s="36">
        <f t="shared" si="31"/>
        <v>7.3875000000000002</v>
      </c>
    </row>
    <row r="102" spans="1:22" s="37" customFormat="1" ht="26.1" customHeight="1" x14ac:dyDescent="0.35">
      <c r="A102" s="31">
        <f t="shared" si="32"/>
        <v>100</v>
      </c>
      <c r="B102" s="10" t="s">
        <v>241</v>
      </c>
      <c r="C102" s="32" t="s">
        <v>607</v>
      </c>
      <c r="D102" s="33">
        <f t="shared" si="21"/>
        <v>7</v>
      </c>
      <c r="E102" s="34" t="s">
        <v>607</v>
      </c>
      <c r="F102" s="33">
        <f t="shared" si="22"/>
        <v>7</v>
      </c>
      <c r="G102" s="34" t="s">
        <v>607</v>
      </c>
      <c r="H102" s="33">
        <f t="shared" si="23"/>
        <v>7</v>
      </c>
      <c r="I102" s="34" t="s">
        <v>611</v>
      </c>
      <c r="J102" s="33">
        <f t="shared" si="24"/>
        <v>5</v>
      </c>
      <c r="K102" s="34" t="s">
        <v>611</v>
      </c>
      <c r="L102" s="33">
        <f t="shared" si="25"/>
        <v>5</v>
      </c>
      <c r="M102" s="34" t="s">
        <v>612</v>
      </c>
      <c r="N102" s="33">
        <f t="shared" si="26"/>
        <v>9</v>
      </c>
      <c r="O102" s="34" t="s">
        <v>605</v>
      </c>
      <c r="P102" s="33">
        <f t="shared" si="27"/>
        <v>6</v>
      </c>
      <c r="Q102" s="34" t="s">
        <v>612</v>
      </c>
      <c r="R102" s="33">
        <f t="shared" si="28"/>
        <v>9</v>
      </c>
      <c r="S102" s="34">
        <f t="shared" si="29"/>
        <v>272</v>
      </c>
      <c r="T102" s="35">
        <f t="shared" si="30"/>
        <v>6.4761904761904763</v>
      </c>
      <c r="U102" s="42">
        <v>280</v>
      </c>
      <c r="V102" s="36">
        <f t="shared" si="31"/>
        <v>6.9</v>
      </c>
    </row>
    <row r="103" spans="1:22" s="37" customFormat="1" ht="26.1" customHeight="1" x14ac:dyDescent="0.35">
      <c r="A103" s="31">
        <f t="shared" si="32"/>
        <v>101</v>
      </c>
      <c r="B103" s="10" t="s">
        <v>242</v>
      </c>
      <c r="C103" s="32" t="s">
        <v>611</v>
      </c>
      <c r="D103" s="33">
        <f t="shared" si="21"/>
        <v>5</v>
      </c>
      <c r="E103" s="34" t="s">
        <v>605</v>
      </c>
      <c r="F103" s="33">
        <f t="shared" si="22"/>
        <v>6</v>
      </c>
      <c r="G103" s="34" t="s">
        <v>607</v>
      </c>
      <c r="H103" s="33">
        <f t="shared" si="23"/>
        <v>7</v>
      </c>
      <c r="I103" s="34" t="s">
        <v>607</v>
      </c>
      <c r="J103" s="33">
        <f t="shared" si="24"/>
        <v>7</v>
      </c>
      <c r="K103" s="34" t="s">
        <v>605</v>
      </c>
      <c r="L103" s="33">
        <f t="shared" si="25"/>
        <v>6</v>
      </c>
      <c r="M103" s="34" t="s">
        <v>604</v>
      </c>
      <c r="N103" s="33">
        <f t="shared" si="26"/>
        <v>8</v>
      </c>
      <c r="O103" s="34" t="s">
        <v>605</v>
      </c>
      <c r="P103" s="33">
        <f t="shared" si="27"/>
        <v>6</v>
      </c>
      <c r="Q103" s="34" t="s">
        <v>612</v>
      </c>
      <c r="R103" s="33">
        <f t="shared" si="28"/>
        <v>9</v>
      </c>
      <c r="S103" s="34">
        <f t="shared" si="29"/>
        <v>268</v>
      </c>
      <c r="T103" s="35">
        <f t="shared" si="30"/>
        <v>6.3809523809523814</v>
      </c>
      <c r="U103" s="93">
        <v>261</v>
      </c>
      <c r="V103" s="36">
        <f t="shared" si="31"/>
        <v>6.6124999999999998</v>
      </c>
    </row>
    <row r="104" spans="1:22" s="37" customFormat="1" ht="26.1" customHeight="1" x14ac:dyDescent="0.35">
      <c r="A104" s="31">
        <f t="shared" si="32"/>
        <v>102</v>
      </c>
      <c r="B104" s="10" t="s">
        <v>243</v>
      </c>
      <c r="C104" s="32" t="s">
        <v>612</v>
      </c>
      <c r="D104" s="33">
        <f t="shared" si="21"/>
        <v>9</v>
      </c>
      <c r="E104" s="34" t="s">
        <v>607</v>
      </c>
      <c r="F104" s="33">
        <f t="shared" si="22"/>
        <v>7</v>
      </c>
      <c r="G104" s="34" t="s">
        <v>607</v>
      </c>
      <c r="H104" s="33">
        <f t="shared" si="23"/>
        <v>7</v>
      </c>
      <c r="I104" s="34" t="s">
        <v>604</v>
      </c>
      <c r="J104" s="33">
        <f t="shared" si="24"/>
        <v>8</v>
      </c>
      <c r="K104" s="34" t="s">
        <v>605</v>
      </c>
      <c r="L104" s="33">
        <f t="shared" si="25"/>
        <v>6</v>
      </c>
      <c r="M104" s="34" t="s">
        <v>612</v>
      </c>
      <c r="N104" s="33">
        <f t="shared" si="26"/>
        <v>9</v>
      </c>
      <c r="O104" s="34" t="s">
        <v>604</v>
      </c>
      <c r="P104" s="33">
        <f t="shared" si="27"/>
        <v>8</v>
      </c>
      <c r="Q104" s="34" t="s">
        <v>612</v>
      </c>
      <c r="R104" s="33">
        <f t="shared" si="28"/>
        <v>9</v>
      </c>
      <c r="S104" s="34">
        <f t="shared" si="29"/>
        <v>322</v>
      </c>
      <c r="T104" s="35">
        <f t="shared" si="30"/>
        <v>7.666666666666667</v>
      </c>
      <c r="U104" s="42">
        <v>276</v>
      </c>
      <c r="V104" s="36">
        <f t="shared" si="31"/>
        <v>7.4749999999999996</v>
      </c>
    </row>
    <row r="105" spans="1:22" s="37" customFormat="1" ht="26.1" customHeight="1" x14ac:dyDescent="0.35">
      <c r="A105" s="31">
        <f t="shared" si="32"/>
        <v>103</v>
      </c>
      <c r="B105" s="56" t="s">
        <v>244</v>
      </c>
      <c r="C105" s="32" t="s">
        <v>605</v>
      </c>
      <c r="D105" s="33">
        <f t="shared" si="21"/>
        <v>6</v>
      </c>
      <c r="E105" s="34" t="s">
        <v>606</v>
      </c>
      <c r="F105" s="33">
        <f t="shared" si="22"/>
        <v>4</v>
      </c>
      <c r="G105" s="34" t="s">
        <v>607</v>
      </c>
      <c r="H105" s="33">
        <f t="shared" si="23"/>
        <v>7</v>
      </c>
      <c r="I105" s="34" t="s">
        <v>607</v>
      </c>
      <c r="J105" s="33">
        <f t="shared" si="24"/>
        <v>7</v>
      </c>
      <c r="K105" s="34" t="s">
        <v>611</v>
      </c>
      <c r="L105" s="33">
        <f t="shared" si="25"/>
        <v>5</v>
      </c>
      <c r="M105" s="34" t="s">
        <v>604</v>
      </c>
      <c r="N105" s="33">
        <f t="shared" si="26"/>
        <v>8</v>
      </c>
      <c r="O105" s="34" t="s">
        <v>607</v>
      </c>
      <c r="P105" s="33">
        <f t="shared" si="27"/>
        <v>7</v>
      </c>
      <c r="Q105" s="34" t="s">
        <v>604</v>
      </c>
      <c r="R105" s="33">
        <f t="shared" si="28"/>
        <v>8</v>
      </c>
      <c r="S105" s="34">
        <f t="shared" si="29"/>
        <v>254</v>
      </c>
      <c r="T105" s="35">
        <f t="shared" si="30"/>
        <v>6.0476190476190474</v>
      </c>
      <c r="U105" s="42">
        <v>179</v>
      </c>
      <c r="V105" s="36">
        <f t="shared" si="31"/>
        <v>5.4124999999999996</v>
      </c>
    </row>
    <row r="106" spans="1:22" s="37" customFormat="1" ht="26.1" customHeight="1" x14ac:dyDescent="0.35">
      <c r="A106" s="31">
        <f t="shared" si="32"/>
        <v>104</v>
      </c>
      <c r="B106" s="56" t="s">
        <v>245</v>
      </c>
      <c r="C106" s="32" t="s">
        <v>610</v>
      </c>
      <c r="D106" s="33">
        <f t="shared" si="21"/>
        <v>10</v>
      </c>
      <c r="E106" s="34" t="s">
        <v>605</v>
      </c>
      <c r="F106" s="33">
        <f t="shared" si="22"/>
        <v>6</v>
      </c>
      <c r="G106" s="34" t="s">
        <v>605</v>
      </c>
      <c r="H106" s="33">
        <f t="shared" si="23"/>
        <v>6</v>
      </c>
      <c r="I106" s="34" t="s">
        <v>605</v>
      </c>
      <c r="J106" s="33">
        <f t="shared" si="24"/>
        <v>6</v>
      </c>
      <c r="K106" s="99" t="s">
        <v>609</v>
      </c>
      <c r="L106" s="33">
        <f t="shared" si="25"/>
        <v>0</v>
      </c>
      <c r="M106" s="34" t="s">
        <v>612</v>
      </c>
      <c r="N106" s="33">
        <f t="shared" si="26"/>
        <v>9</v>
      </c>
      <c r="O106" s="34" t="s">
        <v>612</v>
      </c>
      <c r="P106" s="33">
        <f t="shared" si="27"/>
        <v>9</v>
      </c>
      <c r="Q106" s="34" t="s">
        <v>604</v>
      </c>
      <c r="R106" s="33">
        <f t="shared" si="28"/>
        <v>8</v>
      </c>
      <c r="S106" s="34">
        <f t="shared" si="29"/>
        <v>264</v>
      </c>
      <c r="T106" s="35">
        <f t="shared" si="30"/>
        <v>6.2857142857142856</v>
      </c>
      <c r="U106" s="42">
        <v>241</v>
      </c>
      <c r="V106" s="36">
        <f t="shared" si="31"/>
        <v>6.3125</v>
      </c>
    </row>
    <row r="107" spans="1:22" s="37" customFormat="1" ht="26.1" customHeight="1" x14ac:dyDescent="0.35">
      <c r="A107" s="31">
        <f t="shared" si="32"/>
        <v>105</v>
      </c>
      <c r="B107" s="56" t="s">
        <v>246</v>
      </c>
      <c r="C107" s="32" t="s">
        <v>612</v>
      </c>
      <c r="D107" s="33">
        <f t="shared" si="21"/>
        <v>9</v>
      </c>
      <c r="E107" s="34" t="s">
        <v>605</v>
      </c>
      <c r="F107" s="33">
        <f t="shared" si="22"/>
        <v>6</v>
      </c>
      <c r="G107" s="34" t="s">
        <v>604</v>
      </c>
      <c r="H107" s="33">
        <f t="shared" si="23"/>
        <v>8</v>
      </c>
      <c r="I107" s="34" t="s">
        <v>611</v>
      </c>
      <c r="J107" s="33">
        <f t="shared" si="24"/>
        <v>5</v>
      </c>
      <c r="K107" s="34" t="s">
        <v>607</v>
      </c>
      <c r="L107" s="33">
        <f t="shared" si="25"/>
        <v>7</v>
      </c>
      <c r="M107" s="34" t="s">
        <v>610</v>
      </c>
      <c r="N107" s="33">
        <f t="shared" si="26"/>
        <v>10</v>
      </c>
      <c r="O107" s="34" t="s">
        <v>607</v>
      </c>
      <c r="P107" s="33">
        <f t="shared" si="27"/>
        <v>7</v>
      </c>
      <c r="Q107" s="34" t="s">
        <v>612</v>
      </c>
      <c r="R107" s="33">
        <f t="shared" si="28"/>
        <v>9</v>
      </c>
      <c r="S107" s="34">
        <f t="shared" si="29"/>
        <v>302</v>
      </c>
      <c r="T107" s="35">
        <f t="shared" si="30"/>
        <v>7.1904761904761907</v>
      </c>
      <c r="U107" s="42">
        <v>211</v>
      </c>
      <c r="V107" s="36">
        <f t="shared" si="31"/>
        <v>6.4124999999999996</v>
      </c>
    </row>
    <row r="108" spans="1:22" s="37" customFormat="1" ht="26.1" customHeight="1" x14ac:dyDescent="0.35">
      <c r="A108" s="31">
        <f t="shared" si="32"/>
        <v>106</v>
      </c>
      <c r="B108" s="56" t="s">
        <v>247</v>
      </c>
      <c r="C108" s="32" t="s">
        <v>604</v>
      </c>
      <c r="D108" s="33">
        <f t="shared" si="21"/>
        <v>8</v>
      </c>
      <c r="E108" s="34" t="s">
        <v>604</v>
      </c>
      <c r="F108" s="33">
        <f t="shared" si="22"/>
        <v>8</v>
      </c>
      <c r="G108" s="34" t="s">
        <v>607</v>
      </c>
      <c r="H108" s="33">
        <f t="shared" si="23"/>
        <v>7</v>
      </c>
      <c r="I108" s="34" t="s">
        <v>605</v>
      </c>
      <c r="J108" s="33">
        <f t="shared" si="24"/>
        <v>6</v>
      </c>
      <c r="K108" s="34" t="s">
        <v>607</v>
      </c>
      <c r="L108" s="33">
        <f t="shared" si="25"/>
        <v>7</v>
      </c>
      <c r="M108" s="34" t="s">
        <v>612</v>
      </c>
      <c r="N108" s="33">
        <f t="shared" si="26"/>
        <v>9</v>
      </c>
      <c r="O108" s="34" t="s">
        <v>604</v>
      </c>
      <c r="P108" s="33">
        <f t="shared" si="27"/>
        <v>8</v>
      </c>
      <c r="Q108" s="34" t="s">
        <v>612</v>
      </c>
      <c r="R108" s="33">
        <f t="shared" si="28"/>
        <v>9</v>
      </c>
      <c r="S108" s="34">
        <f t="shared" si="29"/>
        <v>312</v>
      </c>
      <c r="T108" s="35">
        <f t="shared" si="30"/>
        <v>7.4285714285714288</v>
      </c>
      <c r="U108" s="42">
        <v>212</v>
      </c>
      <c r="V108" s="36">
        <f t="shared" si="31"/>
        <v>6.55</v>
      </c>
    </row>
    <row r="109" spans="1:22" s="37" customFormat="1" ht="26.1" customHeight="1" x14ac:dyDescent="0.35">
      <c r="A109" s="31">
        <f t="shared" si="32"/>
        <v>107</v>
      </c>
      <c r="B109" s="10" t="s">
        <v>248</v>
      </c>
      <c r="C109" s="32" t="s">
        <v>606</v>
      </c>
      <c r="D109" s="33">
        <f t="shared" si="21"/>
        <v>4</v>
      </c>
      <c r="E109" s="34" t="s">
        <v>611</v>
      </c>
      <c r="F109" s="33">
        <f t="shared" si="22"/>
        <v>5</v>
      </c>
      <c r="G109" s="34" t="s">
        <v>605</v>
      </c>
      <c r="H109" s="33">
        <f t="shared" si="23"/>
        <v>6</v>
      </c>
      <c r="I109" s="34" t="s">
        <v>611</v>
      </c>
      <c r="J109" s="33">
        <f t="shared" si="24"/>
        <v>5</v>
      </c>
      <c r="K109" s="34" t="s">
        <v>605</v>
      </c>
      <c r="L109" s="33">
        <f t="shared" si="25"/>
        <v>6</v>
      </c>
      <c r="M109" s="34" t="s">
        <v>612</v>
      </c>
      <c r="N109" s="33">
        <f t="shared" si="26"/>
        <v>9</v>
      </c>
      <c r="O109" s="34" t="s">
        <v>605</v>
      </c>
      <c r="P109" s="33">
        <f t="shared" si="27"/>
        <v>6</v>
      </c>
      <c r="Q109" s="34" t="s">
        <v>604</v>
      </c>
      <c r="R109" s="33">
        <f t="shared" si="28"/>
        <v>8</v>
      </c>
      <c r="S109" s="34">
        <f t="shared" si="29"/>
        <v>230</v>
      </c>
      <c r="T109" s="35">
        <f t="shared" si="30"/>
        <v>5.4761904761904763</v>
      </c>
      <c r="U109" s="42">
        <v>174</v>
      </c>
      <c r="V109" s="36">
        <f t="shared" si="31"/>
        <v>5.05</v>
      </c>
    </row>
    <row r="110" spans="1:22" s="37" customFormat="1" ht="26.1" customHeight="1" x14ac:dyDescent="0.35">
      <c r="A110" s="31">
        <f t="shared" si="32"/>
        <v>108</v>
      </c>
      <c r="B110" s="10" t="s">
        <v>249</v>
      </c>
      <c r="C110" s="32" t="s">
        <v>604</v>
      </c>
      <c r="D110" s="33">
        <f t="shared" si="21"/>
        <v>8</v>
      </c>
      <c r="E110" s="34" t="s">
        <v>611</v>
      </c>
      <c r="F110" s="33">
        <f t="shared" si="22"/>
        <v>5</v>
      </c>
      <c r="G110" s="34" t="s">
        <v>607</v>
      </c>
      <c r="H110" s="33">
        <f t="shared" si="23"/>
        <v>7</v>
      </c>
      <c r="I110" s="34" t="s">
        <v>604</v>
      </c>
      <c r="J110" s="33">
        <f t="shared" si="24"/>
        <v>8</v>
      </c>
      <c r="K110" s="34" t="s">
        <v>607</v>
      </c>
      <c r="L110" s="33">
        <f t="shared" si="25"/>
        <v>7</v>
      </c>
      <c r="M110" s="34" t="s">
        <v>610</v>
      </c>
      <c r="N110" s="33">
        <f t="shared" si="26"/>
        <v>10</v>
      </c>
      <c r="O110" s="34" t="s">
        <v>612</v>
      </c>
      <c r="P110" s="33">
        <f t="shared" si="27"/>
        <v>9</v>
      </c>
      <c r="Q110" s="34" t="s">
        <v>612</v>
      </c>
      <c r="R110" s="33">
        <f t="shared" si="28"/>
        <v>9</v>
      </c>
      <c r="S110" s="34">
        <f t="shared" si="29"/>
        <v>308</v>
      </c>
      <c r="T110" s="35">
        <f t="shared" si="30"/>
        <v>7.333333333333333</v>
      </c>
      <c r="U110" s="42">
        <v>289</v>
      </c>
      <c r="V110" s="36">
        <f t="shared" si="31"/>
        <v>7.4625000000000004</v>
      </c>
    </row>
    <row r="111" spans="1:22" s="37" customFormat="1" ht="26.1" customHeight="1" x14ac:dyDescent="0.35">
      <c r="A111" s="31">
        <f t="shared" si="32"/>
        <v>109</v>
      </c>
      <c r="B111" s="10" t="s">
        <v>250</v>
      </c>
      <c r="C111" s="32" t="s">
        <v>606</v>
      </c>
      <c r="D111" s="33">
        <f t="shared" si="21"/>
        <v>4</v>
      </c>
      <c r="E111" s="34" t="s">
        <v>611</v>
      </c>
      <c r="F111" s="33">
        <f t="shared" si="22"/>
        <v>5</v>
      </c>
      <c r="G111" s="34" t="s">
        <v>605</v>
      </c>
      <c r="H111" s="33">
        <f t="shared" si="23"/>
        <v>6</v>
      </c>
      <c r="I111" s="34" t="s">
        <v>611</v>
      </c>
      <c r="J111" s="33">
        <f t="shared" si="24"/>
        <v>5</v>
      </c>
      <c r="K111" s="34" t="s">
        <v>606</v>
      </c>
      <c r="L111" s="33">
        <f t="shared" si="25"/>
        <v>4</v>
      </c>
      <c r="M111" s="34" t="s">
        <v>605</v>
      </c>
      <c r="N111" s="33">
        <f t="shared" si="26"/>
        <v>6</v>
      </c>
      <c r="O111" s="34" t="s">
        <v>607</v>
      </c>
      <c r="P111" s="33">
        <f t="shared" si="27"/>
        <v>7</v>
      </c>
      <c r="Q111" s="34" t="s">
        <v>607</v>
      </c>
      <c r="R111" s="33">
        <f t="shared" si="28"/>
        <v>7</v>
      </c>
      <c r="S111" s="34">
        <f t="shared" si="29"/>
        <v>212</v>
      </c>
      <c r="T111" s="35">
        <f t="shared" si="30"/>
        <v>5.0476190476190474</v>
      </c>
      <c r="U111" s="42">
        <v>157</v>
      </c>
      <c r="V111" s="36">
        <f t="shared" si="31"/>
        <v>4.6124999999999998</v>
      </c>
    </row>
    <row r="112" spans="1:22" s="37" customFormat="1" ht="26.1" customHeight="1" x14ac:dyDescent="0.35">
      <c r="A112" s="31">
        <f t="shared" si="32"/>
        <v>110</v>
      </c>
      <c r="B112" s="10" t="s">
        <v>251</v>
      </c>
      <c r="C112" s="32" t="s">
        <v>606</v>
      </c>
      <c r="D112" s="33">
        <f t="shared" si="21"/>
        <v>4</v>
      </c>
      <c r="E112" s="34" t="s">
        <v>611</v>
      </c>
      <c r="F112" s="33">
        <f t="shared" si="22"/>
        <v>5</v>
      </c>
      <c r="G112" s="34" t="s">
        <v>607</v>
      </c>
      <c r="H112" s="33">
        <f t="shared" si="23"/>
        <v>7</v>
      </c>
      <c r="I112" s="34" t="s">
        <v>606</v>
      </c>
      <c r="J112" s="33">
        <f t="shared" si="24"/>
        <v>4</v>
      </c>
      <c r="K112" s="34" t="s">
        <v>606</v>
      </c>
      <c r="L112" s="33">
        <f t="shared" si="25"/>
        <v>4</v>
      </c>
      <c r="M112" s="34" t="s">
        <v>612</v>
      </c>
      <c r="N112" s="33">
        <f t="shared" si="26"/>
        <v>9</v>
      </c>
      <c r="O112" s="34" t="s">
        <v>605</v>
      </c>
      <c r="P112" s="33">
        <f t="shared" si="27"/>
        <v>6</v>
      </c>
      <c r="Q112" s="34" t="s">
        <v>607</v>
      </c>
      <c r="R112" s="33">
        <f t="shared" si="28"/>
        <v>7</v>
      </c>
      <c r="S112" s="34">
        <f t="shared" si="29"/>
        <v>214</v>
      </c>
      <c r="T112" s="35">
        <f t="shared" si="30"/>
        <v>5.0952380952380949</v>
      </c>
      <c r="U112" s="42">
        <v>140</v>
      </c>
      <c r="V112" s="36">
        <f t="shared" si="31"/>
        <v>4.4249999999999998</v>
      </c>
    </row>
    <row r="113" ht="24" customHeight="1" x14ac:dyDescent="0.25"/>
    <row r="114" ht="24" customHeight="1" x14ac:dyDescent="0.25"/>
    <row r="115" ht="24" customHeight="1" x14ac:dyDescent="0.25"/>
  </sheetData>
  <mergeCells count="19">
    <mergeCell ref="S1:T1"/>
    <mergeCell ref="C2:D2"/>
    <mergeCell ref="E2:F2"/>
    <mergeCell ref="I1:J1"/>
    <mergeCell ref="K1:L1"/>
    <mergeCell ref="M1:N1"/>
    <mergeCell ref="Q2:R2"/>
    <mergeCell ref="O1:P1"/>
    <mergeCell ref="Q1:R1"/>
    <mergeCell ref="I2:J2"/>
    <mergeCell ref="K2:L2"/>
    <mergeCell ref="M2:N2"/>
    <mergeCell ref="O2:P2"/>
    <mergeCell ref="A1:A2"/>
    <mergeCell ref="B1:B2"/>
    <mergeCell ref="C1:D1"/>
    <mergeCell ref="E1:F1"/>
    <mergeCell ref="G1:H1"/>
    <mergeCell ref="G2:H2"/>
  </mergeCells>
  <dataValidations count="1">
    <dataValidation type="textLength" operator="greaterThan" showInputMessage="1" showErrorMessage="1" errorTitle="Grade Point" error="Dont Change." promptTitle="Grade Point" prompt="This is Grade Point obtained" sqref="F3:F112 D3:D112 R3:R112 L3:L112 P3:P112 N3:N112 J3:J112 H3:H112">
      <formula1>10</formula1>
    </dataValidation>
  </dataValidations>
  <printOptions horizontalCentered="1"/>
  <pageMargins left="0.9055118110236221" right="0.31496062992125984" top="0.98425196850393704" bottom="1.4173228346456694" header="0.51181102362204722" footer="0.70866141732283472"/>
  <pageSetup paperSize="5" scale="56" orientation="landscape" r:id="rId1"/>
  <headerFooter>
    <oddHeader>&amp;C&amp;"Bookman Old Style,Bold"&amp;22NATIONAL INSTITUTE OF TECHNOLOGY SILCHAR&amp;"-,Bold"&amp;18
  &amp;"Bookman Old Style,Bold"&amp;20  2nd Semester B.Tech. Tabulation (Mechanical) 2016   Batch, Exam held in May-2017, Regular (PROVISIONAL)</oddHeader>
    <oddFooter xml:space="preserve">&amp;L&amp;"Bookman Old Style,Bold"&amp;12 &amp;16 1st Tabulation                         2nd Tabulation &amp;C&amp;"Bookman Old Style,Bold"&amp;16Asstt. Registrar (Acad)&amp;R&amp;"Bookman Old Style,Bold"&amp;16Registrar                                 Dean Academic&amp;"-,Regular" </oddFooter>
  </headerFooter>
  <rowBreaks count="4" manualBreakCount="4">
    <brk id="29" max="21" man="1"/>
    <brk id="54" max="21" man="1"/>
    <brk id="77" max="21" man="1"/>
    <brk id="102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view="pageBreakPreview" zoomScale="75" zoomScaleNormal="84" zoomScaleSheetLayoutView="75" zoomScalePageLayoutView="60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X6" sqref="X6"/>
    </sheetView>
  </sheetViews>
  <sheetFormatPr defaultRowHeight="15" x14ac:dyDescent="0.25"/>
  <cols>
    <col min="1" max="1" width="11.140625" style="20" customWidth="1"/>
    <col min="2" max="2" width="21.140625" style="20" customWidth="1"/>
    <col min="3" max="3" width="12.85546875" style="20" customWidth="1"/>
    <col min="4" max="4" width="10.85546875" style="20" customWidth="1"/>
    <col min="5" max="5" width="14.5703125" style="20" customWidth="1"/>
    <col min="6" max="6" width="11.28515625" style="20" customWidth="1"/>
    <col min="7" max="7" width="13.5703125" style="20" customWidth="1"/>
    <col min="8" max="8" width="11.140625" style="20" customWidth="1"/>
    <col min="9" max="9" width="12.7109375" style="20" customWidth="1"/>
    <col min="10" max="10" width="10.85546875" style="20" customWidth="1"/>
    <col min="11" max="11" width="12.42578125" style="20" customWidth="1"/>
    <col min="12" max="12" width="9.42578125" style="20" customWidth="1"/>
    <col min="13" max="13" width="10.7109375" style="20" customWidth="1"/>
    <col min="14" max="14" width="11.85546875" style="20" customWidth="1"/>
    <col min="15" max="15" width="12.5703125" style="20" customWidth="1"/>
    <col min="16" max="16" width="13.85546875" style="20" customWidth="1"/>
    <col min="17" max="17" width="13.28515625" style="20" customWidth="1"/>
    <col min="18" max="18" width="11.140625" style="20" customWidth="1"/>
    <col min="19" max="19" width="10.42578125" style="20" customWidth="1"/>
    <col min="20" max="20" width="12.85546875" style="20" customWidth="1"/>
    <col min="21" max="21" width="10.7109375" style="27" customWidth="1"/>
    <col min="22" max="22" width="14.28515625" style="20" customWidth="1"/>
    <col min="23" max="23" width="15.28515625" style="20" customWidth="1"/>
    <col min="24" max="16384" width="9.140625" style="20"/>
  </cols>
  <sheetData>
    <row r="1" spans="1:23" s="19" customFormat="1" ht="40.5" customHeight="1" x14ac:dyDescent="0.25">
      <c r="A1" s="126" t="s">
        <v>0</v>
      </c>
      <c r="B1" s="126" t="s">
        <v>1</v>
      </c>
      <c r="C1" s="128" t="s">
        <v>2</v>
      </c>
      <c r="D1" s="129"/>
      <c r="E1" s="128" t="s">
        <v>3</v>
      </c>
      <c r="F1" s="129"/>
      <c r="G1" s="128" t="s">
        <v>4</v>
      </c>
      <c r="H1" s="129"/>
      <c r="I1" s="128" t="s">
        <v>30</v>
      </c>
      <c r="J1" s="129"/>
      <c r="K1" s="128" t="s">
        <v>6</v>
      </c>
      <c r="L1" s="129"/>
      <c r="M1" s="128" t="s">
        <v>7</v>
      </c>
      <c r="N1" s="129"/>
      <c r="O1" s="130" t="s">
        <v>37</v>
      </c>
      <c r="P1" s="131"/>
      <c r="Q1" s="128" t="s">
        <v>9</v>
      </c>
      <c r="R1" s="129"/>
      <c r="S1" s="128" t="s">
        <v>10</v>
      </c>
      <c r="T1" s="129"/>
      <c r="U1" s="21" t="s">
        <v>11</v>
      </c>
      <c r="V1" s="21" t="s">
        <v>12</v>
      </c>
      <c r="W1" s="22"/>
    </row>
    <row r="2" spans="1:23" s="19" customFormat="1" ht="39.75" customHeight="1" x14ac:dyDescent="0.25">
      <c r="A2" s="127"/>
      <c r="B2" s="127"/>
      <c r="C2" s="128" t="s">
        <v>13</v>
      </c>
      <c r="D2" s="129"/>
      <c r="E2" s="128" t="s">
        <v>14</v>
      </c>
      <c r="F2" s="129"/>
      <c r="G2" s="128" t="s">
        <v>15</v>
      </c>
      <c r="H2" s="129"/>
      <c r="I2" s="128" t="s">
        <v>34</v>
      </c>
      <c r="J2" s="129"/>
      <c r="K2" s="128" t="s">
        <v>16</v>
      </c>
      <c r="L2" s="129"/>
      <c r="M2" s="128" t="s">
        <v>32</v>
      </c>
      <c r="N2" s="129"/>
      <c r="O2" s="128" t="s">
        <v>31</v>
      </c>
      <c r="P2" s="129"/>
      <c r="Q2" s="128" t="s">
        <v>608</v>
      </c>
      <c r="R2" s="129"/>
      <c r="S2" s="21" t="s">
        <v>18</v>
      </c>
      <c r="T2" s="21" t="s">
        <v>19</v>
      </c>
      <c r="U2" s="21" t="s">
        <v>20</v>
      </c>
      <c r="V2" s="21" t="s">
        <v>21</v>
      </c>
      <c r="W2" s="23" t="s">
        <v>29</v>
      </c>
    </row>
    <row r="3" spans="1:23" ht="24" customHeight="1" x14ac:dyDescent="0.35">
      <c r="A3" s="24">
        <v>1</v>
      </c>
      <c r="B3" s="10" t="s">
        <v>252</v>
      </c>
      <c r="C3" s="32" t="s">
        <v>604</v>
      </c>
      <c r="D3" s="33">
        <f t="shared" ref="D3" si="0">IF(C3="AA",10, IF(C3="AB",9, IF(C3="BB",8, IF(C3="BC",7,IF(C3="CC",6, IF(C3="CD",5, IF(C3="DD",4,IF(C3="F",0))))))))</f>
        <v>8</v>
      </c>
      <c r="E3" s="34" t="s">
        <v>611</v>
      </c>
      <c r="F3" s="33">
        <f t="shared" ref="F3" si="1">IF(E3="AA",10, IF(E3="AB",9, IF(E3="BB",8, IF(E3="BC",7,IF(E3="CC",6, IF(E3="CD",5, IF(E3="DD",4,IF(E3="F",0))))))))</f>
        <v>5</v>
      </c>
      <c r="G3" s="34" t="s">
        <v>607</v>
      </c>
      <c r="H3" s="33">
        <f t="shared" ref="H3" si="2">IF(G3="AA",10, IF(G3="AB",9, IF(G3="BB",8, IF(G3="BC",7,IF(G3="CC",6, IF(G3="CD",5, IF(G3="DD",4,IF(G3="F",0))))))))</f>
        <v>7</v>
      </c>
      <c r="I3" s="34" t="s">
        <v>612</v>
      </c>
      <c r="J3" s="33">
        <f t="shared" ref="J3" si="3">IF(I3="AA",10, IF(I3="AB",9, IF(I3="BB",8, IF(I3="BC",7,IF(I3="CC",6, IF(I3="CD",5, IF(I3="DD",4,IF(I3="F",0))))))))</f>
        <v>9</v>
      </c>
      <c r="K3" s="34" t="s">
        <v>607</v>
      </c>
      <c r="L3" s="33">
        <f t="shared" ref="L3" si="4">IF(K3="AA",10, IF(K3="AB",9, IF(K3="BB",8, IF(K3="BC",7,IF(K3="CC",6, IF(K3="CD",5, IF(K3="DD",4,IF(K3="F",0))))))))</f>
        <v>7</v>
      </c>
      <c r="M3" s="34" t="s">
        <v>610</v>
      </c>
      <c r="N3" s="33">
        <f t="shared" ref="N3" si="5">IF(M3="AA",10, IF(M3="AB",9, IF(M3="BB",8, IF(M3="BC",7,IF(M3="CC",6, IF(M3="CD",5, IF(M3="DD",4,IF(M3="F",0))))))))</f>
        <v>10</v>
      </c>
      <c r="O3" s="34" t="s">
        <v>604</v>
      </c>
      <c r="P3" s="33">
        <f>IF(O3="AA",10, IF(O3="AB",9, IF(O3="BB",8, IF(O3="BC",7,IF(O3="CC",6, IF(O3="CD",5, IF(O3="DD",4,IF(O3="F",0))))))))</f>
        <v>8</v>
      </c>
      <c r="Q3" s="34" t="s">
        <v>604</v>
      </c>
      <c r="R3" s="33">
        <f>IF(Q3="AA",10, IF(Q3="AB",9, IF(Q3="BB",8, IF(Q3="BC",7,IF(Q3="CC",6, IF(Q3="CD",5, IF(Q3="DD",4,IF(Q3="F",0))))))))</f>
        <v>8</v>
      </c>
      <c r="S3" s="34">
        <f>(D3*8+F3*8+H3*6+J3*8+L3*6+N3*2+P3*2+R3*2)</f>
        <v>312</v>
      </c>
      <c r="T3" s="35">
        <f>(S3/42)</f>
        <v>7.4285714285714288</v>
      </c>
      <c r="U3" s="38">
        <v>241</v>
      </c>
      <c r="V3" s="36">
        <f>(S3+U3)/80</f>
        <v>6.9124999999999996</v>
      </c>
      <c r="W3" s="25"/>
    </row>
    <row r="4" spans="1:23" ht="24" customHeight="1" x14ac:dyDescent="0.35">
      <c r="A4" s="24">
        <f>A3+1</f>
        <v>2</v>
      </c>
      <c r="B4" s="10" t="s">
        <v>253</v>
      </c>
      <c r="C4" s="32" t="s">
        <v>610</v>
      </c>
      <c r="D4" s="33">
        <f t="shared" ref="D4:D66" si="6">IF(C4="AA",10, IF(C4="AB",9, IF(C4="BB",8, IF(C4="BC",7,IF(C4="CC",6, IF(C4="CD",5, IF(C4="DD",4,IF(C4="F",0))))))))</f>
        <v>10</v>
      </c>
      <c r="E4" s="34" t="s">
        <v>605</v>
      </c>
      <c r="F4" s="33">
        <f t="shared" ref="F4:F66" si="7">IF(E4="AA",10, IF(E4="AB",9, IF(E4="BB",8, IF(E4="BC",7,IF(E4="CC",6, IF(E4="CD",5, IF(E4="DD",4,IF(E4="F",0))))))))</f>
        <v>6</v>
      </c>
      <c r="G4" s="34" t="s">
        <v>612</v>
      </c>
      <c r="H4" s="33">
        <f t="shared" ref="H4:H66" si="8">IF(G4="AA",10, IF(G4="AB",9, IF(G4="BB",8, IF(G4="BC",7,IF(G4="CC",6, IF(G4="CD",5, IF(G4="DD",4,IF(G4="F",0))))))))</f>
        <v>9</v>
      </c>
      <c r="I4" s="34" t="s">
        <v>610</v>
      </c>
      <c r="J4" s="33">
        <f t="shared" ref="J4:J66" si="9">IF(I4="AA",10, IF(I4="AB",9, IF(I4="BB",8, IF(I4="BC",7,IF(I4="CC",6, IF(I4="CD",5, IF(I4="DD",4,IF(I4="F",0))))))))</f>
        <v>10</v>
      </c>
      <c r="K4" s="34" t="s">
        <v>612</v>
      </c>
      <c r="L4" s="33">
        <f t="shared" ref="L4:L66" si="10">IF(K4="AA",10, IF(K4="AB",9, IF(K4="BB",8, IF(K4="BC",7,IF(K4="CC",6, IF(K4="CD",5, IF(K4="DD",4,IF(K4="F",0))))))))</f>
        <v>9</v>
      </c>
      <c r="M4" s="34" t="s">
        <v>612</v>
      </c>
      <c r="N4" s="33">
        <f t="shared" ref="N4:N66" si="11">IF(M4="AA",10, IF(M4="AB",9, IF(M4="BB",8, IF(M4="BC",7,IF(M4="CC",6, IF(M4="CD",5, IF(M4="DD",4,IF(M4="F",0))))))))</f>
        <v>9</v>
      </c>
      <c r="O4" s="34" t="s">
        <v>612</v>
      </c>
      <c r="P4" s="33">
        <f t="shared" ref="P4:P66" si="12">IF(O4="AA",10, IF(O4="AB",9, IF(O4="BB",8, IF(O4="BC",7,IF(O4="CC",6, IF(O4="CD",5, IF(O4="DD",4,IF(O4="F",0))))))))</f>
        <v>9</v>
      </c>
      <c r="Q4" s="34" t="s">
        <v>610</v>
      </c>
      <c r="R4" s="33">
        <f t="shared" ref="R4:R66" si="13">IF(Q4="AA",10, IF(Q4="AB",9, IF(Q4="BB",8, IF(Q4="BC",7,IF(Q4="CC",6, IF(Q4="CD",5, IF(Q4="DD",4,IF(Q4="F",0))))))))</f>
        <v>10</v>
      </c>
      <c r="S4" s="34">
        <f t="shared" ref="S4:S66" si="14">(D4*8+F4*8+H4*6+J4*8+L4*6+N4*2+P4*2+R4*2)</f>
        <v>372</v>
      </c>
      <c r="T4" s="35">
        <f t="shared" ref="T4:T66" si="15">(S4/42)</f>
        <v>8.8571428571428577</v>
      </c>
      <c r="U4" s="38">
        <v>342</v>
      </c>
      <c r="V4" s="36">
        <f t="shared" ref="V4:V61" si="16">(S4+U4)/80</f>
        <v>8.9250000000000007</v>
      </c>
      <c r="W4" s="25"/>
    </row>
    <row r="5" spans="1:23" ht="24" customHeight="1" x14ac:dyDescent="0.35">
      <c r="A5" s="24">
        <f t="shared" ref="A5:A68" si="17">A4+1</f>
        <v>3</v>
      </c>
      <c r="B5" s="10" t="s">
        <v>254</v>
      </c>
      <c r="C5" s="32" t="s">
        <v>612</v>
      </c>
      <c r="D5" s="33">
        <f t="shared" si="6"/>
        <v>9</v>
      </c>
      <c r="E5" s="34" t="s">
        <v>605</v>
      </c>
      <c r="F5" s="33">
        <f t="shared" si="7"/>
        <v>6</v>
      </c>
      <c r="G5" s="34" t="s">
        <v>604</v>
      </c>
      <c r="H5" s="33">
        <f t="shared" si="8"/>
        <v>8</v>
      </c>
      <c r="I5" s="34" t="s">
        <v>612</v>
      </c>
      <c r="J5" s="33">
        <f t="shared" si="9"/>
        <v>9</v>
      </c>
      <c r="K5" s="34" t="s">
        <v>607</v>
      </c>
      <c r="L5" s="33">
        <f t="shared" si="10"/>
        <v>7</v>
      </c>
      <c r="M5" s="34" t="s">
        <v>612</v>
      </c>
      <c r="N5" s="33">
        <f t="shared" si="11"/>
        <v>9</v>
      </c>
      <c r="O5" s="34" t="s">
        <v>604</v>
      </c>
      <c r="P5" s="33">
        <f t="shared" si="12"/>
        <v>8</v>
      </c>
      <c r="Q5" s="34" t="s">
        <v>604</v>
      </c>
      <c r="R5" s="33">
        <f t="shared" si="13"/>
        <v>8</v>
      </c>
      <c r="S5" s="34">
        <f t="shared" si="14"/>
        <v>332</v>
      </c>
      <c r="T5" s="35">
        <f t="shared" si="15"/>
        <v>7.9047619047619051</v>
      </c>
      <c r="U5" s="38">
        <v>304</v>
      </c>
      <c r="V5" s="36">
        <f t="shared" si="16"/>
        <v>7.95</v>
      </c>
      <c r="W5" s="25"/>
    </row>
    <row r="6" spans="1:23" ht="24" customHeight="1" x14ac:dyDescent="0.35">
      <c r="A6" s="24">
        <f t="shared" si="17"/>
        <v>4</v>
      </c>
      <c r="B6" s="10" t="s">
        <v>255</v>
      </c>
      <c r="C6" s="32" t="s">
        <v>612</v>
      </c>
      <c r="D6" s="33">
        <f t="shared" si="6"/>
        <v>9</v>
      </c>
      <c r="E6" s="34" t="s">
        <v>607</v>
      </c>
      <c r="F6" s="33">
        <f t="shared" si="7"/>
        <v>7</v>
      </c>
      <c r="G6" s="34" t="s">
        <v>607</v>
      </c>
      <c r="H6" s="33">
        <f t="shared" si="8"/>
        <v>7</v>
      </c>
      <c r="I6" s="34" t="s">
        <v>604</v>
      </c>
      <c r="J6" s="33">
        <f t="shared" si="9"/>
        <v>8</v>
      </c>
      <c r="K6" s="34" t="s">
        <v>604</v>
      </c>
      <c r="L6" s="33">
        <f t="shared" si="10"/>
        <v>8</v>
      </c>
      <c r="M6" s="34" t="s">
        <v>612</v>
      </c>
      <c r="N6" s="33">
        <f t="shared" si="11"/>
        <v>9</v>
      </c>
      <c r="O6" s="34" t="s">
        <v>612</v>
      </c>
      <c r="P6" s="33">
        <f t="shared" si="12"/>
        <v>9</v>
      </c>
      <c r="Q6" s="34" t="s">
        <v>604</v>
      </c>
      <c r="R6" s="33">
        <f t="shared" si="13"/>
        <v>8</v>
      </c>
      <c r="S6" s="34">
        <f t="shared" si="14"/>
        <v>334</v>
      </c>
      <c r="T6" s="35">
        <f t="shared" si="15"/>
        <v>7.9523809523809526</v>
      </c>
      <c r="U6" s="38">
        <v>301</v>
      </c>
      <c r="V6" s="36">
        <f t="shared" si="16"/>
        <v>7.9375</v>
      </c>
      <c r="W6" s="25"/>
    </row>
    <row r="7" spans="1:23" s="19" customFormat="1" ht="24" customHeight="1" x14ac:dyDescent="0.35">
      <c r="A7" s="24">
        <f t="shared" si="17"/>
        <v>5</v>
      </c>
      <c r="B7" s="10" t="s">
        <v>256</v>
      </c>
      <c r="C7" s="32" t="s">
        <v>610</v>
      </c>
      <c r="D7" s="33">
        <f t="shared" si="6"/>
        <v>10</v>
      </c>
      <c r="E7" s="34" t="s">
        <v>604</v>
      </c>
      <c r="F7" s="33">
        <f t="shared" si="7"/>
        <v>8</v>
      </c>
      <c r="G7" s="34" t="s">
        <v>604</v>
      </c>
      <c r="H7" s="33">
        <f t="shared" si="8"/>
        <v>8</v>
      </c>
      <c r="I7" s="34" t="s">
        <v>610</v>
      </c>
      <c r="J7" s="33">
        <f t="shared" si="9"/>
        <v>10</v>
      </c>
      <c r="K7" s="34" t="s">
        <v>612</v>
      </c>
      <c r="L7" s="33">
        <f t="shared" si="10"/>
        <v>9</v>
      </c>
      <c r="M7" s="34" t="s">
        <v>612</v>
      </c>
      <c r="N7" s="33">
        <f t="shared" si="11"/>
        <v>9</v>
      </c>
      <c r="O7" s="34" t="s">
        <v>612</v>
      </c>
      <c r="P7" s="33">
        <f t="shared" si="12"/>
        <v>9</v>
      </c>
      <c r="Q7" s="34" t="s">
        <v>612</v>
      </c>
      <c r="R7" s="33">
        <f t="shared" si="13"/>
        <v>9</v>
      </c>
      <c r="S7" s="34">
        <f t="shared" si="14"/>
        <v>380</v>
      </c>
      <c r="T7" s="35">
        <f t="shared" si="15"/>
        <v>9.0476190476190474</v>
      </c>
      <c r="U7" s="38">
        <v>334</v>
      </c>
      <c r="V7" s="36">
        <f t="shared" si="16"/>
        <v>8.9250000000000007</v>
      </c>
      <c r="W7" s="22"/>
    </row>
    <row r="8" spans="1:23" ht="24" customHeight="1" x14ac:dyDescent="0.35">
      <c r="A8" s="24">
        <f t="shared" si="17"/>
        <v>6</v>
      </c>
      <c r="B8" s="10" t="s">
        <v>257</v>
      </c>
      <c r="C8" s="32" t="s">
        <v>604</v>
      </c>
      <c r="D8" s="33">
        <f t="shared" si="6"/>
        <v>8</v>
      </c>
      <c r="E8" s="34" t="s">
        <v>611</v>
      </c>
      <c r="F8" s="33">
        <f t="shared" si="7"/>
        <v>5</v>
      </c>
      <c r="G8" s="34" t="s">
        <v>604</v>
      </c>
      <c r="H8" s="33">
        <f t="shared" si="8"/>
        <v>8</v>
      </c>
      <c r="I8" s="34" t="s">
        <v>604</v>
      </c>
      <c r="J8" s="33">
        <f t="shared" si="9"/>
        <v>8</v>
      </c>
      <c r="K8" s="34" t="s">
        <v>604</v>
      </c>
      <c r="L8" s="33">
        <f t="shared" si="10"/>
        <v>8</v>
      </c>
      <c r="M8" s="34" t="s">
        <v>610</v>
      </c>
      <c r="N8" s="33">
        <f t="shared" si="11"/>
        <v>10</v>
      </c>
      <c r="O8" s="34" t="s">
        <v>604</v>
      </c>
      <c r="P8" s="33">
        <f t="shared" si="12"/>
        <v>8</v>
      </c>
      <c r="Q8" s="34" t="s">
        <v>612</v>
      </c>
      <c r="R8" s="33">
        <f t="shared" si="13"/>
        <v>9</v>
      </c>
      <c r="S8" s="34">
        <f t="shared" si="14"/>
        <v>318</v>
      </c>
      <c r="T8" s="35">
        <f t="shared" si="15"/>
        <v>7.5714285714285712</v>
      </c>
      <c r="U8" s="38">
        <v>257</v>
      </c>
      <c r="V8" s="36">
        <f t="shared" si="16"/>
        <v>7.1875</v>
      </c>
      <c r="W8" s="25"/>
    </row>
    <row r="9" spans="1:23" ht="24" customHeight="1" x14ac:dyDescent="0.35">
      <c r="A9" s="24">
        <f t="shared" si="17"/>
        <v>7</v>
      </c>
      <c r="B9" s="10" t="s">
        <v>258</v>
      </c>
      <c r="C9" s="32" t="s">
        <v>612</v>
      </c>
      <c r="D9" s="33">
        <f t="shared" si="6"/>
        <v>9</v>
      </c>
      <c r="E9" s="34" t="s">
        <v>607</v>
      </c>
      <c r="F9" s="33">
        <f t="shared" si="7"/>
        <v>7</v>
      </c>
      <c r="G9" s="34" t="s">
        <v>604</v>
      </c>
      <c r="H9" s="33">
        <f t="shared" si="8"/>
        <v>8</v>
      </c>
      <c r="I9" s="34" t="s">
        <v>612</v>
      </c>
      <c r="J9" s="33">
        <f t="shared" si="9"/>
        <v>9</v>
      </c>
      <c r="K9" s="34" t="s">
        <v>607</v>
      </c>
      <c r="L9" s="33">
        <f t="shared" si="10"/>
        <v>7</v>
      </c>
      <c r="M9" s="34" t="s">
        <v>610</v>
      </c>
      <c r="N9" s="33">
        <f t="shared" si="11"/>
        <v>10</v>
      </c>
      <c r="O9" s="34" t="s">
        <v>605</v>
      </c>
      <c r="P9" s="33">
        <f t="shared" si="12"/>
        <v>6</v>
      </c>
      <c r="Q9" s="34" t="s">
        <v>604</v>
      </c>
      <c r="R9" s="33">
        <f t="shared" si="13"/>
        <v>8</v>
      </c>
      <c r="S9" s="34">
        <f t="shared" si="14"/>
        <v>338</v>
      </c>
      <c r="T9" s="35">
        <f t="shared" si="15"/>
        <v>8.0476190476190474</v>
      </c>
      <c r="U9" s="38">
        <v>271</v>
      </c>
      <c r="V9" s="36">
        <f t="shared" si="16"/>
        <v>7.6124999999999998</v>
      </c>
      <c r="W9" s="25"/>
    </row>
    <row r="10" spans="1:23" ht="24" customHeight="1" x14ac:dyDescent="0.35">
      <c r="A10" s="24">
        <f t="shared" si="17"/>
        <v>8</v>
      </c>
      <c r="B10" s="10" t="s">
        <v>259</v>
      </c>
      <c r="C10" s="32" t="s">
        <v>610</v>
      </c>
      <c r="D10" s="33">
        <f t="shared" si="6"/>
        <v>10</v>
      </c>
      <c r="E10" s="34" t="s">
        <v>605</v>
      </c>
      <c r="F10" s="33">
        <f t="shared" si="7"/>
        <v>6</v>
      </c>
      <c r="G10" s="34" t="s">
        <v>604</v>
      </c>
      <c r="H10" s="33">
        <f t="shared" si="8"/>
        <v>8</v>
      </c>
      <c r="I10" s="34" t="s">
        <v>604</v>
      </c>
      <c r="J10" s="33">
        <f t="shared" si="9"/>
        <v>8</v>
      </c>
      <c r="K10" s="34" t="s">
        <v>607</v>
      </c>
      <c r="L10" s="33">
        <f t="shared" si="10"/>
        <v>7</v>
      </c>
      <c r="M10" s="34" t="s">
        <v>612</v>
      </c>
      <c r="N10" s="33">
        <f t="shared" si="11"/>
        <v>9</v>
      </c>
      <c r="O10" s="34" t="s">
        <v>607</v>
      </c>
      <c r="P10" s="33">
        <f t="shared" si="12"/>
        <v>7</v>
      </c>
      <c r="Q10" s="34" t="s">
        <v>605</v>
      </c>
      <c r="R10" s="33">
        <f t="shared" si="13"/>
        <v>6</v>
      </c>
      <c r="S10" s="34">
        <f t="shared" si="14"/>
        <v>326</v>
      </c>
      <c r="T10" s="35">
        <f t="shared" si="15"/>
        <v>7.7619047619047619</v>
      </c>
      <c r="U10" s="38">
        <v>314</v>
      </c>
      <c r="V10" s="36">
        <f t="shared" si="16"/>
        <v>8</v>
      </c>
      <c r="W10" s="25"/>
    </row>
    <row r="11" spans="1:23" ht="24" customHeight="1" x14ac:dyDescent="0.35">
      <c r="A11" s="24">
        <f t="shared" si="17"/>
        <v>9</v>
      </c>
      <c r="B11" s="10" t="s">
        <v>260</v>
      </c>
      <c r="C11" s="32" t="s">
        <v>604</v>
      </c>
      <c r="D11" s="33">
        <f t="shared" si="6"/>
        <v>8</v>
      </c>
      <c r="E11" s="34" t="s">
        <v>605</v>
      </c>
      <c r="F11" s="33">
        <f t="shared" si="7"/>
        <v>6</v>
      </c>
      <c r="G11" s="34" t="s">
        <v>607</v>
      </c>
      <c r="H11" s="33">
        <f t="shared" si="8"/>
        <v>7</v>
      </c>
      <c r="I11" s="34" t="s">
        <v>607</v>
      </c>
      <c r="J11" s="33">
        <f t="shared" si="9"/>
        <v>7</v>
      </c>
      <c r="K11" s="34" t="s">
        <v>604</v>
      </c>
      <c r="L11" s="33">
        <f t="shared" si="10"/>
        <v>8</v>
      </c>
      <c r="M11" s="34" t="s">
        <v>612</v>
      </c>
      <c r="N11" s="33">
        <f t="shared" si="11"/>
        <v>9</v>
      </c>
      <c r="O11" s="34" t="s">
        <v>604</v>
      </c>
      <c r="P11" s="33">
        <f t="shared" si="12"/>
        <v>8</v>
      </c>
      <c r="Q11" s="34" t="s">
        <v>604</v>
      </c>
      <c r="R11" s="33">
        <f t="shared" si="13"/>
        <v>8</v>
      </c>
      <c r="S11" s="34">
        <f t="shared" si="14"/>
        <v>308</v>
      </c>
      <c r="T11" s="35">
        <f t="shared" si="15"/>
        <v>7.333333333333333</v>
      </c>
      <c r="U11" s="38">
        <v>261</v>
      </c>
      <c r="V11" s="36">
        <f t="shared" si="16"/>
        <v>7.1124999999999998</v>
      </c>
      <c r="W11" s="25"/>
    </row>
    <row r="12" spans="1:23" ht="24" customHeight="1" x14ac:dyDescent="0.35">
      <c r="A12" s="24">
        <f t="shared" si="17"/>
        <v>10</v>
      </c>
      <c r="B12" s="10" t="s">
        <v>261</v>
      </c>
      <c r="C12" s="32" t="s">
        <v>612</v>
      </c>
      <c r="D12" s="33">
        <f t="shared" si="6"/>
        <v>9</v>
      </c>
      <c r="E12" s="34" t="s">
        <v>607</v>
      </c>
      <c r="F12" s="33">
        <f t="shared" si="7"/>
        <v>7</v>
      </c>
      <c r="G12" s="34" t="s">
        <v>604</v>
      </c>
      <c r="H12" s="33">
        <f t="shared" si="8"/>
        <v>8</v>
      </c>
      <c r="I12" s="34" t="s">
        <v>612</v>
      </c>
      <c r="J12" s="33">
        <f t="shared" si="9"/>
        <v>9</v>
      </c>
      <c r="K12" s="34" t="s">
        <v>605</v>
      </c>
      <c r="L12" s="33">
        <f t="shared" si="10"/>
        <v>6</v>
      </c>
      <c r="M12" s="34" t="s">
        <v>612</v>
      </c>
      <c r="N12" s="33">
        <f t="shared" si="11"/>
        <v>9</v>
      </c>
      <c r="O12" s="34" t="s">
        <v>607</v>
      </c>
      <c r="P12" s="33">
        <f t="shared" si="12"/>
        <v>7</v>
      </c>
      <c r="Q12" s="34" t="s">
        <v>612</v>
      </c>
      <c r="R12" s="33">
        <f t="shared" si="13"/>
        <v>9</v>
      </c>
      <c r="S12" s="34">
        <f t="shared" si="14"/>
        <v>334</v>
      </c>
      <c r="T12" s="35">
        <f t="shared" si="15"/>
        <v>7.9523809523809526</v>
      </c>
      <c r="U12" s="38">
        <v>247</v>
      </c>
      <c r="V12" s="36">
        <f t="shared" si="16"/>
        <v>7.2625000000000002</v>
      </c>
      <c r="W12" s="25"/>
    </row>
    <row r="13" spans="1:23" ht="24" customHeight="1" x14ac:dyDescent="0.35">
      <c r="A13" s="24">
        <f t="shared" si="17"/>
        <v>11</v>
      </c>
      <c r="B13" s="10" t="s">
        <v>262</v>
      </c>
      <c r="C13" s="32" t="s">
        <v>607</v>
      </c>
      <c r="D13" s="33">
        <f t="shared" si="6"/>
        <v>7</v>
      </c>
      <c r="E13" s="34" t="s">
        <v>605</v>
      </c>
      <c r="F13" s="33">
        <f t="shared" si="7"/>
        <v>6</v>
      </c>
      <c r="G13" s="34" t="s">
        <v>605</v>
      </c>
      <c r="H13" s="33">
        <f t="shared" si="8"/>
        <v>6</v>
      </c>
      <c r="I13" s="34" t="s">
        <v>605</v>
      </c>
      <c r="J13" s="33">
        <f t="shared" si="9"/>
        <v>6</v>
      </c>
      <c r="K13" s="34" t="s">
        <v>605</v>
      </c>
      <c r="L13" s="33">
        <f t="shared" si="10"/>
        <v>6</v>
      </c>
      <c r="M13" s="34" t="s">
        <v>612</v>
      </c>
      <c r="N13" s="33">
        <f t="shared" si="11"/>
        <v>9</v>
      </c>
      <c r="O13" s="34" t="s">
        <v>605</v>
      </c>
      <c r="P13" s="33">
        <f t="shared" si="12"/>
        <v>6</v>
      </c>
      <c r="Q13" s="34" t="s">
        <v>604</v>
      </c>
      <c r="R13" s="33">
        <f t="shared" si="13"/>
        <v>8</v>
      </c>
      <c r="S13" s="34">
        <f t="shared" si="14"/>
        <v>270</v>
      </c>
      <c r="T13" s="35">
        <f t="shared" si="15"/>
        <v>6.4285714285714288</v>
      </c>
      <c r="U13" s="57">
        <v>252</v>
      </c>
      <c r="V13" s="36">
        <f t="shared" si="16"/>
        <v>6.5250000000000004</v>
      </c>
      <c r="W13" s="25"/>
    </row>
    <row r="14" spans="1:23" ht="24" customHeight="1" x14ac:dyDescent="0.35">
      <c r="A14" s="24">
        <f t="shared" si="17"/>
        <v>12</v>
      </c>
      <c r="B14" s="10" t="s">
        <v>263</v>
      </c>
      <c r="C14" s="32" t="s">
        <v>610</v>
      </c>
      <c r="D14" s="33">
        <f t="shared" si="6"/>
        <v>10</v>
      </c>
      <c r="E14" s="34" t="s">
        <v>612</v>
      </c>
      <c r="F14" s="33">
        <f t="shared" si="7"/>
        <v>9</v>
      </c>
      <c r="G14" s="34" t="s">
        <v>604</v>
      </c>
      <c r="H14" s="33">
        <f t="shared" si="8"/>
        <v>8</v>
      </c>
      <c r="I14" s="34" t="s">
        <v>607</v>
      </c>
      <c r="J14" s="33">
        <f t="shared" si="9"/>
        <v>7</v>
      </c>
      <c r="K14" s="34" t="s">
        <v>607</v>
      </c>
      <c r="L14" s="33">
        <f t="shared" si="10"/>
        <v>7</v>
      </c>
      <c r="M14" s="34" t="s">
        <v>610</v>
      </c>
      <c r="N14" s="33">
        <f t="shared" si="11"/>
        <v>10</v>
      </c>
      <c r="O14" s="34" t="s">
        <v>604</v>
      </c>
      <c r="P14" s="33">
        <f t="shared" si="12"/>
        <v>8</v>
      </c>
      <c r="Q14" s="34" t="s">
        <v>612</v>
      </c>
      <c r="R14" s="33">
        <f t="shared" si="13"/>
        <v>9</v>
      </c>
      <c r="S14" s="34">
        <f t="shared" si="14"/>
        <v>352</v>
      </c>
      <c r="T14" s="35">
        <f t="shared" si="15"/>
        <v>8.3809523809523814</v>
      </c>
      <c r="U14" s="38">
        <v>249</v>
      </c>
      <c r="V14" s="36">
        <f t="shared" si="16"/>
        <v>7.5125000000000002</v>
      </c>
      <c r="W14" s="25"/>
    </row>
    <row r="15" spans="1:23" ht="24" customHeight="1" x14ac:dyDescent="0.35">
      <c r="A15" s="24">
        <f t="shared" si="17"/>
        <v>13</v>
      </c>
      <c r="B15" s="10" t="s">
        <v>264</v>
      </c>
      <c r="C15" s="32" t="s">
        <v>612</v>
      </c>
      <c r="D15" s="33">
        <f t="shared" si="6"/>
        <v>9</v>
      </c>
      <c r="E15" s="34" t="s">
        <v>611</v>
      </c>
      <c r="F15" s="33">
        <f t="shared" si="7"/>
        <v>5</v>
      </c>
      <c r="G15" s="34" t="s">
        <v>607</v>
      </c>
      <c r="H15" s="33">
        <f t="shared" si="8"/>
        <v>7</v>
      </c>
      <c r="I15" s="34" t="s">
        <v>612</v>
      </c>
      <c r="J15" s="33">
        <f t="shared" si="9"/>
        <v>9</v>
      </c>
      <c r="K15" s="34" t="s">
        <v>611</v>
      </c>
      <c r="L15" s="33">
        <f t="shared" si="10"/>
        <v>5</v>
      </c>
      <c r="M15" s="34" t="s">
        <v>612</v>
      </c>
      <c r="N15" s="33">
        <f t="shared" si="11"/>
        <v>9</v>
      </c>
      <c r="O15" s="34" t="s">
        <v>607</v>
      </c>
      <c r="P15" s="33">
        <f t="shared" si="12"/>
        <v>7</v>
      </c>
      <c r="Q15" s="34" t="s">
        <v>604</v>
      </c>
      <c r="R15" s="33">
        <f t="shared" si="13"/>
        <v>8</v>
      </c>
      <c r="S15" s="34">
        <f t="shared" si="14"/>
        <v>304</v>
      </c>
      <c r="T15" s="35">
        <f t="shared" si="15"/>
        <v>7.2380952380952381</v>
      </c>
      <c r="U15" s="38">
        <v>277</v>
      </c>
      <c r="V15" s="36">
        <f t="shared" si="16"/>
        <v>7.2625000000000002</v>
      </c>
      <c r="W15" s="25"/>
    </row>
    <row r="16" spans="1:23" ht="24" customHeight="1" x14ac:dyDescent="0.35">
      <c r="A16" s="24">
        <f t="shared" si="17"/>
        <v>14</v>
      </c>
      <c r="B16" s="10" t="s">
        <v>265</v>
      </c>
      <c r="C16" s="32" t="s">
        <v>612</v>
      </c>
      <c r="D16" s="33">
        <f t="shared" si="6"/>
        <v>9</v>
      </c>
      <c r="E16" s="34" t="s">
        <v>611</v>
      </c>
      <c r="F16" s="33">
        <f t="shared" si="7"/>
        <v>5</v>
      </c>
      <c r="G16" s="34" t="s">
        <v>607</v>
      </c>
      <c r="H16" s="33">
        <f t="shared" si="8"/>
        <v>7</v>
      </c>
      <c r="I16" s="34" t="s">
        <v>607</v>
      </c>
      <c r="J16" s="33">
        <f t="shared" si="9"/>
        <v>7</v>
      </c>
      <c r="K16" s="34" t="s">
        <v>606</v>
      </c>
      <c r="L16" s="33">
        <f t="shared" si="10"/>
        <v>4</v>
      </c>
      <c r="M16" s="34" t="s">
        <v>612</v>
      </c>
      <c r="N16" s="33">
        <f t="shared" si="11"/>
        <v>9</v>
      </c>
      <c r="O16" s="34" t="s">
        <v>604</v>
      </c>
      <c r="P16" s="33">
        <f t="shared" si="12"/>
        <v>8</v>
      </c>
      <c r="Q16" s="34" t="s">
        <v>612</v>
      </c>
      <c r="R16" s="33">
        <f t="shared" si="13"/>
        <v>9</v>
      </c>
      <c r="S16" s="34">
        <f t="shared" si="14"/>
        <v>286</v>
      </c>
      <c r="T16" s="35">
        <f t="shared" si="15"/>
        <v>6.8095238095238093</v>
      </c>
      <c r="U16" s="38">
        <v>251</v>
      </c>
      <c r="V16" s="36">
        <f t="shared" si="16"/>
        <v>6.7125000000000004</v>
      </c>
      <c r="W16" s="25"/>
    </row>
    <row r="17" spans="1:23" ht="24" customHeight="1" x14ac:dyDescent="0.35">
      <c r="A17" s="24">
        <f t="shared" si="17"/>
        <v>15</v>
      </c>
      <c r="B17" s="10" t="s">
        <v>266</v>
      </c>
      <c r="C17" s="32" t="s">
        <v>610</v>
      </c>
      <c r="D17" s="33">
        <f t="shared" si="6"/>
        <v>10</v>
      </c>
      <c r="E17" s="34" t="s">
        <v>610</v>
      </c>
      <c r="F17" s="33">
        <f t="shared" si="7"/>
        <v>10</v>
      </c>
      <c r="G17" s="34" t="s">
        <v>607</v>
      </c>
      <c r="H17" s="33">
        <f t="shared" si="8"/>
        <v>7</v>
      </c>
      <c r="I17" s="34" t="s">
        <v>612</v>
      </c>
      <c r="J17" s="33">
        <f t="shared" si="9"/>
        <v>9</v>
      </c>
      <c r="K17" s="34" t="s">
        <v>607</v>
      </c>
      <c r="L17" s="33">
        <f t="shared" si="10"/>
        <v>7</v>
      </c>
      <c r="M17" s="34" t="s">
        <v>610</v>
      </c>
      <c r="N17" s="33">
        <f t="shared" si="11"/>
        <v>10</v>
      </c>
      <c r="O17" s="34" t="s">
        <v>612</v>
      </c>
      <c r="P17" s="33">
        <f t="shared" si="12"/>
        <v>9</v>
      </c>
      <c r="Q17" s="34" t="s">
        <v>612</v>
      </c>
      <c r="R17" s="33">
        <f t="shared" si="13"/>
        <v>9</v>
      </c>
      <c r="S17" s="34">
        <f t="shared" si="14"/>
        <v>372</v>
      </c>
      <c r="T17" s="35">
        <f t="shared" si="15"/>
        <v>8.8571428571428577</v>
      </c>
      <c r="U17" s="38">
        <v>346</v>
      </c>
      <c r="V17" s="36">
        <f t="shared" si="16"/>
        <v>8.9749999999999996</v>
      </c>
      <c r="W17" s="25"/>
    </row>
    <row r="18" spans="1:23" ht="24" customHeight="1" x14ac:dyDescent="0.35">
      <c r="A18" s="24">
        <f t="shared" si="17"/>
        <v>16</v>
      </c>
      <c r="B18" s="10" t="s">
        <v>267</v>
      </c>
      <c r="C18" s="32" t="s">
        <v>604</v>
      </c>
      <c r="D18" s="33">
        <f t="shared" si="6"/>
        <v>8</v>
      </c>
      <c r="E18" s="34" t="s">
        <v>606</v>
      </c>
      <c r="F18" s="33">
        <f t="shared" si="7"/>
        <v>4</v>
      </c>
      <c r="G18" s="34" t="s">
        <v>607</v>
      </c>
      <c r="H18" s="33">
        <f t="shared" si="8"/>
        <v>7</v>
      </c>
      <c r="I18" s="34" t="s">
        <v>607</v>
      </c>
      <c r="J18" s="33">
        <f t="shared" si="9"/>
        <v>7</v>
      </c>
      <c r="K18" s="34" t="s">
        <v>606</v>
      </c>
      <c r="L18" s="33">
        <f t="shared" si="10"/>
        <v>4</v>
      </c>
      <c r="M18" s="34" t="s">
        <v>612</v>
      </c>
      <c r="N18" s="33">
        <f t="shared" si="11"/>
        <v>9</v>
      </c>
      <c r="O18" s="34" t="s">
        <v>604</v>
      </c>
      <c r="P18" s="33">
        <f t="shared" si="12"/>
        <v>8</v>
      </c>
      <c r="Q18" s="34" t="s">
        <v>607</v>
      </c>
      <c r="R18" s="33">
        <f t="shared" si="13"/>
        <v>7</v>
      </c>
      <c r="S18" s="34">
        <f t="shared" si="14"/>
        <v>266</v>
      </c>
      <c r="T18" s="35">
        <f t="shared" si="15"/>
        <v>6.333333333333333</v>
      </c>
      <c r="U18" s="57">
        <v>219</v>
      </c>
      <c r="V18" s="36">
        <f t="shared" si="16"/>
        <v>6.0625</v>
      </c>
      <c r="W18" s="25"/>
    </row>
    <row r="19" spans="1:23" ht="24" customHeight="1" x14ac:dyDescent="0.35">
      <c r="A19" s="24">
        <f t="shared" si="17"/>
        <v>17</v>
      </c>
      <c r="B19" s="10" t="s">
        <v>268</v>
      </c>
      <c r="C19" s="32" t="s">
        <v>612</v>
      </c>
      <c r="D19" s="33">
        <f t="shared" si="6"/>
        <v>9</v>
      </c>
      <c r="E19" s="34" t="s">
        <v>612</v>
      </c>
      <c r="F19" s="33">
        <f t="shared" si="7"/>
        <v>9</v>
      </c>
      <c r="G19" s="34" t="s">
        <v>604</v>
      </c>
      <c r="H19" s="33">
        <f t="shared" si="8"/>
        <v>8</v>
      </c>
      <c r="I19" s="34" t="s">
        <v>604</v>
      </c>
      <c r="J19" s="33">
        <f t="shared" si="9"/>
        <v>8</v>
      </c>
      <c r="K19" s="34" t="s">
        <v>604</v>
      </c>
      <c r="L19" s="33">
        <f t="shared" si="10"/>
        <v>8</v>
      </c>
      <c r="M19" s="34" t="s">
        <v>610</v>
      </c>
      <c r="N19" s="33">
        <f t="shared" si="11"/>
        <v>10</v>
      </c>
      <c r="O19" s="34" t="s">
        <v>604</v>
      </c>
      <c r="P19" s="33">
        <f t="shared" si="12"/>
        <v>8</v>
      </c>
      <c r="Q19" s="34" t="s">
        <v>612</v>
      </c>
      <c r="R19" s="33">
        <f t="shared" si="13"/>
        <v>9</v>
      </c>
      <c r="S19" s="34">
        <f t="shared" si="14"/>
        <v>358</v>
      </c>
      <c r="T19" s="35">
        <f t="shared" si="15"/>
        <v>8.5238095238095237</v>
      </c>
      <c r="U19" s="38">
        <v>310</v>
      </c>
      <c r="V19" s="36">
        <f t="shared" si="16"/>
        <v>8.35</v>
      </c>
      <c r="W19" s="25"/>
    </row>
    <row r="20" spans="1:23" ht="24" customHeight="1" x14ac:dyDescent="0.35">
      <c r="A20" s="24">
        <f t="shared" si="17"/>
        <v>18</v>
      </c>
      <c r="B20" s="10" t="s">
        <v>269</v>
      </c>
      <c r="C20" s="32" t="s">
        <v>610</v>
      </c>
      <c r="D20" s="33">
        <f t="shared" si="6"/>
        <v>10</v>
      </c>
      <c r="E20" s="34" t="s">
        <v>605</v>
      </c>
      <c r="F20" s="33">
        <f t="shared" si="7"/>
        <v>6</v>
      </c>
      <c r="G20" s="34" t="s">
        <v>604</v>
      </c>
      <c r="H20" s="33">
        <f t="shared" si="8"/>
        <v>8</v>
      </c>
      <c r="I20" s="34" t="s">
        <v>607</v>
      </c>
      <c r="J20" s="33">
        <f t="shared" si="9"/>
        <v>7</v>
      </c>
      <c r="K20" s="34" t="s">
        <v>612</v>
      </c>
      <c r="L20" s="33">
        <f t="shared" si="10"/>
        <v>9</v>
      </c>
      <c r="M20" s="34" t="s">
        <v>612</v>
      </c>
      <c r="N20" s="33">
        <f t="shared" si="11"/>
        <v>9</v>
      </c>
      <c r="O20" s="34" t="s">
        <v>604</v>
      </c>
      <c r="P20" s="33">
        <f t="shared" si="12"/>
        <v>8</v>
      </c>
      <c r="Q20" s="34" t="s">
        <v>604</v>
      </c>
      <c r="R20" s="33">
        <f t="shared" si="13"/>
        <v>8</v>
      </c>
      <c r="S20" s="34">
        <f t="shared" si="14"/>
        <v>336</v>
      </c>
      <c r="T20" s="35">
        <f t="shared" si="15"/>
        <v>8</v>
      </c>
      <c r="U20" s="38">
        <v>330</v>
      </c>
      <c r="V20" s="36">
        <f t="shared" si="16"/>
        <v>8.3249999999999993</v>
      </c>
      <c r="W20" s="25"/>
    </row>
    <row r="21" spans="1:23" ht="24" customHeight="1" x14ac:dyDescent="0.35">
      <c r="A21" s="24">
        <f t="shared" si="17"/>
        <v>19</v>
      </c>
      <c r="B21" s="87" t="s">
        <v>270</v>
      </c>
      <c r="C21" s="103" t="s">
        <v>609</v>
      </c>
      <c r="D21" s="33">
        <f t="shared" si="6"/>
        <v>0</v>
      </c>
      <c r="E21" s="99" t="s">
        <v>609</v>
      </c>
      <c r="F21" s="33">
        <f t="shared" si="7"/>
        <v>0</v>
      </c>
      <c r="G21" s="99" t="s">
        <v>609</v>
      </c>
      <c r="H21" s="33">
        <f t="shared" si="8"/>
        <v>0</v>
      </c>
      <c r="I21" s="99" t="s">
        <v>609</v>
      </c>
      <c r="J21" s="33">
        <f t="shared" si="9"/>
        <v>0</v>
      </c>
      <c r="K21" s="99" t="s">
        <v>609</v>
      </c>
      <c r="L21" s="33">
        <f t="shared" si="10"/>
        <v>0</v>
      </c>
      <c r="M21" s="99" t="s">
        <v>609</v>
      </c>
      <c r="N21" s="33">
        <f t="shared" si="11"/>
        <v>0</v>
      </c>
      <c r="O21" s="99" t="s">
        <v>609</v>
      </c>
      <c r="P21" s="33">
        <f t="shared" si="12"/>
        <v>0</v>
      </c>
      <c r="Q21" s="99" t="s">
        <v>609</v>
      </c>
      <c r="R21" s="33">
        <f t="shared" si="13"/>
        <v>0</v>
      </c>
      <c r="S21" s="34">
        <f t="shared" si="14"/>
        <v>0</v>
      </c>
      <c r="T21" s="35">
        <f t="shared" si="15"/>
        <v>0</v>
      </c>
      <c r="U21" s="38">
        <v>255</v>
      </c>
      <c r="V21" s="36">
        <f t="shared" si="16"/>
        <v>3.1875</v>
      </c>
      <c r="W21" s="25"/>
    </row>
    <row r="22" spans="1:23" ht="24" customHeight="1" x14ac:dyDescent="0.35">
      <c r="A22" s="24">
        <f t="shared" si="17"/>
        <v>20</v>
      </c>
      <c r="B22" s="10" t="s">
        <v>271</v>
      </c>
      <c r="C22" s="32" t="s">
        <v>611</v>
      </c>
      <c r="D22" s="33">
        <f t="shared" si="6"/>
        <v>5</v>
      </c>
      <c r="E22" s="34" t="s">
        <v>611</v>
      </c>
      <c r="F22" s="33">
        <f t="shared" si="7"/>
        <v>5</v>
      </c>
      <c r="G22" s="34" t="s">
        <v>606</v>
      </c>
      <c r="H22" s="33">
        <f t="shared" si="8"/>
        <v>4</v>
      </c>
      <c r="I22" s="34" t="s">
        <v>606</v>
      </c>
      <c r="J22" s="33">
        <f t="shared" si="9"/>
        <v>4</v>
      </c>
      <c r="K22" s="34" t="s">
        <v>611</v>
      </c>
      <c r="L22" s="33">
        <f t="shared" si="10"/>
        <v>5</v>
      </c>
      <c r="M22" s="34" t="s">
        <v>612</v>
      </c>
      <c r="N22" s="33">
        <f t="shared" si="11"/>
        <v>9</v>
      </c>
      <c r="O22" s="34" t="s">
        <v>607</v>
      </c>
      <c r="P22" s="33">
        <f t="shared" si="12"/>
        <v>7</v>
      </c>
      <c r="Q22" s="34" t="s">
        <v>604</v>
      </c>
      <c r="R22" s="33">
        <f t="shared" si="13"/>
        <v>8</v>
      </c>
      <c r="S22" s="34">
        <f t="shared" si="14"/>
        <v>214</v>
      </c>
      <c r="T22" s="35">
        <f t="shared" si="15"/>
        <v>5.0952380952380949</v>
      </c>
      <c r="U22" s="38">
        <v>190</v>
      </c>
      <c r="V22" s="36">
        <f t="shared" si="16"/>
        <v>5.05</v>
      </c>
      <c r="W22" s="25"/>
    </row>
    <row r="23" spans="1:23" ht="24" customHeight="1" x14ac:dyDescent="0.35">
      <c r="A23" s="24">
        <f>A22+1</f>
        <v>21</v>
      </c>
      <c r="B23" s="10" t="s">
        <v>272</v>
      </c>
      <c r="C23" s="32" t="s">
        <v>610</v>
      </c>
      <c r="D23" s="33">
        <f t="shared" si="6"/>
        <v>10</v>
      </c>
      <c r="E23" s="34" t="s">
        <v>605</v>
      </c>
      <c r="F23" s="33">
        <f t="shared" si="7"/>
        <v>6</v>
      </c>
      <c r="G23" s="34" t="s">
        <v>607</v>
      </c>
      <c r="H23" s="33">
        <f t="shared" si="8"/>
        <v>7</v>
      </c>
      <c r="I23" s="34" t="s">
        <v>607</v>
      </c>
      <c r="J23" s="33">
        <f t="shared" si="9"/>
        <v>7</v>
      </c>
      <c r="K23" s="34" t="s">
        <v>604</v>
      </c>
      <c r="L23" s="33">
        <f t="shared" si="10"/>
        <v>8</v>
      </c>
      <c r="M23" s="34" t="s">
        <v>610</v>
      </c>
      <c r="N23" s="33">
        <f t="shared" si="11"/>
        <v>10</v>
      </c>
      <c r="O23" s="34" t="s">
        <v>612</v>
      </c>
      <c r="P23" s="33">
        <f t="shared" si="12"/>
        <v>9</v>
      </c>
      <c r="Q23" s="34" t="s">
        <v>612</v>
      </c>
      <c r="R23" s="33">
        <f t="shared" si="13"/>
        <v>9</v>
      </c>
      <c r="S23" s="34">
        <f t="shared" si="14"/>
        <v>330</v>
      </c>
      <c r="T23" s="35">
        <f t="shared" si="15"/>
        <v>7.8571428571428568</v>
      </c>
      <c r="U23" s="38">
        <v>307</v>
      </c>
      <c r="V23" s="36">
        <f>(S23+U23)/80</f>
        <v>7.9625000000000004</v>
      </c>
      <c r="W23" s="25"/>
    </row>
    <row r="24" spans="1:23" ht="24" customHeight="1" x14ac:dyDescent="0.35">
      <c r="A24" s="24">
        <f>A23+1</f>
        <v>22</v>
      </c>
      <c r="B24" s="10" t="s">
        <v>273</v>
      </c>
      <c r="C24" s="32" t="s">
        <v>607</v>
      </c>
      <c r="D24" s="33">
        <f t="shared" si="6"/>
        <v>7</v>
      </c>
      <c r="E24" s="34" t="s">
        <v>611</v>
      </c>
      <c r="F24" s="33">
        <f t="shared" si="7"/>
        <v>5</v>
      </c>
      <c r="G24" s="34" t="s">
        <v>611</v>
      </c>
      <c r="H24" s="33">
        <f t="shared" si="8"/>
        <v>5</v>
      </c>
      <c r="I24" s="34" t="s">
        <v>606</v>
      </c>
      <c r="J24" s="33">
        <f t="shared" si="9"/>
        <v>4</v>
      </c>
      <c r="K24" s="34" t="s">
        <v>606</v>
      </c>
      <c r="L24" s="33">
        <f t="shared" si="10"/>
        <v>4</v>
      </c>
      <c r="M24" s="34" t="s">
        <v>612</v>
      </c>
      <c r="N24" s="33">
        <f t="shared" si="11"/>
        <v>9</v>
      </c>
      <c r="O24" s="34" t="s">
        <v>612</v>
      </c>
      <c r="P24" s="33">
        <f t="shared" si="12"/>
        <v>9</v>
      </c>
      <c r="Q24" s="34" t="s">
        <v>604</v>
      </c>
      <c r="R24" s="33">
        <f t="shared" si="13"/>
        <v>8</v>
      </c>
      <c r="S24" s="34">
        <f t="shared" si="14"/>
        <v>234</v>
      </c>
      <c r="T24" s="35">
        <f t="shared" si="15"/>
        <v>5.5714285714285712</v>
      </c>
      <c r="U24" s="38">
        <v>186</v>
      </c>
      <c r="V24" s="36">
        <f>(S24+U24)/80</f>
        <v>5.25</v>
      </c>
      <c r="W24" s="25"/>
    </row>
    <row r="25" spans="1:23" ht="24" customHeight="1" x14ac:dyDescent="0.35">
      <c r="A25" s="24">
        <f>A24+1</f>
        <v>23</v>
      </c>
      <c r="B25" s="10" t="s">
        <v>274</v>
      </c>
      <c r="C25" s="32" t="s">
        <v>604</v>
      </c>
      <c r="D25" s="33">
        <f t="shared" si="6"/>
        <v>8</v>
      </c>
      <c r="E25" s="34" t="s">
        <v>605</v>
      </c>
      <c r="F25" s="33">
        <f t="shared" si="7"/>
        <v>6</v>
      </c>
      <c r="G25" s="34" t="s">
        <v>605</v>
      </c>
      <c r="H25" s="33">
        <f t="shared" si="8"/>
        <v>6</v>
      </c>
      <c r="I25" s="34" t="s">
        <v>606</v>
      </c>
      <c r="J25" s="33">
        <f t="shared" si="9"/>
        <v>4</v>
      </c>
      <c r="K25" s="34" t="s">
        <v>606</v>
      </c>
      <c r="L25" s="33">
        <f t="shared" si="10"/>
        <v>4</v>
      </c>
      <c r="M25" s="34" t="s">
        <v>604</v>
      </c>
      <c r="N25" s="33">
        <f t="shared" si="11"/>
        <v>8</v>
      </c>
      <c r="O25" s="34" t="s">
        <v>605</v>
      </c>
      <c r="P25" s="33">
        <f t="shared" si="12"/>
        <v>6</v>
      </c>
      <c r="Q25" s="34" t="s">
        <v>604</v>
      </c>
      <c r="R25" s="33">
        <f t="shared" si="13"/>
        <v>8</v>
      </c>
      <c r="S25" s="34">
        <f t="shared" si="14"/>
        <v>248</v>
      </c>
      <c r="T25" s="35">
        <f t="shared" si="15"/>
        <v>5.9047619047619051</v>
      </c>
      <c r="U25" s="38">
        <v>228</v>
      </c>
      <c r="V25" s="36">
        <f>(S25+U25)/80</f>
        <v>5.95</v>
      </c>
      <c r="W25" s="25"/>
    </row>
    <row r="26" spans="1:23" ht="24" customHeight="1" x14ac:dyDescent="0.35">
      <c r="A26" s="24">
        <f>A25+1</f>
        <v>24</v>
      </c>
      <c r="B26" s="10" t="s">
        <v>275</v>
      </c>
      <c r="C26" s="32" t="s">
        <v>612</v>
      </c>
      <c r="D26" s="33">
        <f t="shared" si="6"/>
        <v>9</v>
      </c>
      <c r="E26" s="34" t="s">
        <v>605</v>
      </c>
      <c r="F26" s="33">
        <f t="shared" si="7"/>
        <v>6</v>
      </c>
      <c r="G26" s="34" t="s">
        <v>605</v>
      </c>
      <c r="H26" s="33">
        <f t="shared" si="8"/>
        <v>6</v>
      </c>
      <c r="I26" s="34" t="s">
        <v>606</v>
      </c>
      <c r="J26" s="33">
        <f t="shared" si="9"/>
        <v>4</v>
      </c>
      <c r="K26" s="34" t="s">
        <v>611</v>
      </c>
      <c r="L26" s="33">
        <f t="shared" si="10"/>
        <v>5</v>
      </c>
      <c r="M26" s="34" t="s">
        <v>612</v>
      </c>
      <c r="N26" s="33">
        <f t="shared" si="11"/>
        <v>9</v>
      </c>
      <c r="O26" s="34" t="s">
        <v>607</v>
      </c>
      <c r="P26" s="33">
        <f t="shared" si="12"/>
        <v>7</v>
      </c>
      <c r="Q26" s="34" t="s">
        <v>612</v>
      </c>
      <c r="R26" s="33">
        <f t="shared" si="13"/>
        <v>9</v>
      </c>
      <c r="S26" s="34">
        <f t="shared" si="14"/>
        <v>268</v>
      </c>
      <c r="T26" s="35">
        <f t="shared" si="15"/>
        <v>6.3809523809523814</v>
      </c>
      <c r="U26" s="38">
        <v>243</v>
      </c>
      <c r="V26" s="36">
        <f t="shared" ref="V26:V29" si="18">(S26+U26)/80</f>
        <v>6.3875000000000002</v>
      </c>
      <c r="W26" s="25"/>
    </row>
    <row r="27" spans="1:23" ht="24" customHeight="1" x14ac:dyDescent="0.35">
      <c r="A27" s="24">
        <f t="shared" ref="A27:A30" si="19">A26+1</f>
        <v>25</v>
      </c>
      <c r="B27" s="10" t="s">
        <v>276</v>
      </c>
      <c r="C27" s="32" t="s">
        <v>607</v>
      </c>
      <c r="D27" s="33">
        <f t="shared" si="6"/>
        <v>7</v>
      </c>
      <c r="E27" s="99" t="s">
        <v>609</v>
      </c>
      <c r="F27" s="33">
        <f t="shared" si="7"/>
        <v>0</v>
      </c>
      <c r="G27" s="34" t="s">
        <v>607</v>
      </c>
      <c r="H27" s="33">
        <f t="shared" si="8"/>
        <v>7</v>
      </c>
      <c r="I27" s="34" t="s">
        <v>611</v>
      </c>
      <c r="J27" s="33">
        <f t="shared" si="9"/>
        <v>5</v>
      </c>
      <c r="K27" s="34" t="s">
        <v>606</v>
      </c>
      <c r="L27" s="33">
        <f t="shared" si="10"/>
        <v>4</v>
      </c>
      <c r="M27" s="34" t="s">
        <v>612</v>
      </c>
      <c r="N27" s="33">
        <f t="shared" si="11"/>
        <v>9</v>
      </c>
      <c r="O27" s="34" t="s">
        <v>604</v>
      </c>
      <c r="P27" s="33">
        <f t="shared" si="12"/>
        <v>8</v>
      </c>
      <c r="Q27" s="34" t="s">
        <v>607</v>
      </c>
      <c r="R27" s="33">
        <f t="shared" si="13"/>
        <v>7</v>
      </c>
      <c r="S27" s="34">
        <f t="shared" si="14"/>
        <v>210</v>
      </c>
      <c r="T27" s="35">
        <f t="shared" si="15"/>
        <v>5</v>
      </c>
      <c r="U27" s="38">
        <v>211</v>
      </c>
      <c r="V27" s="36">
        <f t="shared" si="18"/>
        <v>5.2625000000000002</v>
      </c>
      <c r="W27" s="30"/>
    </row>
    <row r="28" spans="1:23" ht="24" customHeight="1" x14ac:dyDescent="0.35">
      <c r="A28" s="24">
        <f t="shared" si="19"/>
        <v>26</v>
      </c>
      <c r="B28" s="10" t="s">
        <v>277</v>
      </c>
      <c r="C28" s="32" t="s">
        <v>612</v>
      </c>
      <c r="D28" s="33">
        <f t="shared" si="6"/>
        <v>9</v>
      </c>
      <c r="E28" s="34" t="s">
        <v>611</v>
      </c>
      <c r="F28" s="33">
        <f t="shared" si="7"/>
        <v>5</v>
      </c>
      <c r="G28" s="34" t="s">
        <v>607</v>
      </c>
      <c r="H28" s="33">
        <f t="shared" si="8"/>
        <v>7</v>
      </c>
      <c r="I28" s="34" t="s">
        <v>604</v>
      </c>
      <c r="J28" s="33">
        <f t="shared" si="9"/>
        <v>8</v>
      </c>
      <c r="K28" s="34" t="s">
        <v>607</v>
      </c>
      <c r="L28" s="33">
        <f t="shared" si="10"/>
        <v>7</v>
      </c>
      <c r="M28" s="34" t="s">
        <v>610</v>
      </c>
      <c r="N28" s="33">
        <f t="shared" si="11"/>
        <v>10</v>
      </c>
      <c r="O28" s="34" t="s">
        <v>604</v>
      </c>
      <c r="P28" s="33">
        <f t="shared" si="12"/>
        <v>8</v>
      </c>
      <c r="Q28" s="34" t="s">
        <v>612</v>
      </c>
      <c r="R28" s="33">
        <f t="shared" si="13"/>
        <v>9</v>
      </c>
      <c r="S28" s="34">
        <f t="shared" si="14"/>
        <v>314</v>
      </c>
      <c r="T28" s="35">
        <f t="shared" si="15"/>
        <v>7.4761904761904763</v>
      </c>
      <c r="U28" s="38">
        <v>304</v>
      </c>
      <c r="V28" s="36">
        <f t="shared" si="18"/>
        <v>7.7249999999999996</v>
      </c>
      <c r="W28" s="25"/>
    </row>
    <row r="29" spans="1:23" ht="24" customHeight="1" x14ac:dyDescent="0.35">
      <c r="A29" s="24">
        <f t="shared" si="19"/>
        <v>27</v>
      </c>
      <c r="B29" s="10" t="s">
        <v>278</v>
      </c>
      <c r="C29" s="32" t="s">
        <v>612</v>
      </c>
      <c r="D29" s="33">
        <f t="shared" si="6"/>
        <v>9</v>
      </c>
      <c r="E29" s="34" t="s">
        <v>607</v>
      </c>
      <c r="F29" s="33">
        <f t="shared" si="7"/>
        <v>7</v>
      </c>
      <c r="G29" s="34" t="s">
        <v>604</v>
      </c>
      <c r="H29" s="33">
        <f t="shared" si="8"/>
        <v>8</v>
      </c>
      <c r="I29" s="34" t="s">
        <v>607</v>
      </c>
      <c r="J29" s="33">
        <f t="shared" si="9"/>
        <v>7</v>
      </c>
      <c r="K29" s="34" t="s">
        <v>607</v>
      </c>
      <c r="L29" s="33">
        <f t="shared" si="10"/>
        <v>7</v>
      </c>
      <c r="M29" s="34" t="s">
        <v>612</v>
      </c>
      <c r="N29" s="33">
        <f t="shared" si="11"/>
        <v>9</v>
      </c>
      <c r="O29" s="34" t="s">
        <v>604</v>
      </c>
      <c r="P29" s="33">
        <f t="shared" si="12"/>
        <v>8</v>
      </c>
      <c r="Q29" s="34" t="s">
        <v>604</v>
      </c>
      <c r="R29" s="33">
        <f t="shared" si="13"/>
        <v>8</v>
      </c>
      <c r="S29" s="34">
        <f t="shared" si="14"/>
        <v>324</v>
      </c>
      <c r="T29" s="35">
        <f t="shared" si="15"/>
        <v>7.7142857142857144</v>
      </c>
      <c r="U29" s="38">
        <v>266</v>
      </c>
      <c r="V29" s="36">
        <f t="shared" si="18"/>
        <v>7.375</v>
      </c>
      <c r="W29" s="25"/>
    </row>
    <row r="30" spans="1:23" ht="24" customHeight="1" x14ac:dyDescent="0.35">
      <c r="A30" s="24">
        <f t="shared" si="19"/>
        <v>28</v>
      </c>
      <c r="B30" s="10" t="s">
        <v>279</v>
      </c>
      <c r="C30" s="32" t="s">
        <v>612</v>
      </c>
      <c r="D30" s="33">
        <f t="shared" si="6"/>
        <v>9</v>
      </c>
      <c r="E30" s="34" t="s">
        <v>605</v>
      </c>
      <c r="F30" s="33">
        <f t="shared" si="7"/>
        <v>6</v>
      </c>
      <c r="G30" s="34" t="s">
        <v>605</v>
      </c>
      <c r="H30" s="33">
        <f t="shared" si="8"/>
        <v>6</v>
      </c>
      <c r="I30" s="34" t="s">
        <v>611</v>
      </c>
      <c r="J30" s="33">
        <f t="shared" si="9"/>
        <v>5</v>
      </c>
      <c r="K30" s="34" t="s">
        <v>606</v>
      </c>
      <c r="L30" s="33">
        <f t="shared" si="10"/>
        <v>4</v>
      </c>
      <c r="M30" s="34" t="s">
        <v>612</v>
      </c>
      <c r="N30" s="33">
        <f t="shared" si="11"/>
        <v>9</v>
      </c>
      <c r="O30" s="34" t="s">
        <v>604</v>
      </c>
      <c r="P30" s="33">
        <f t="shared" si="12"/>
        <v>8</v>
      </c>
      <c r="Q30" s="34" t="s">
        <v>612</v>
      </c>
      <c r="R30" s="33">
        <f t="shared" si="13"/>
        <v>9</v>
      </c>
      <c r="S30" s="34">
        <f t="shared" si="14"/>
        <v>272</v>
      </c>
      <c r="T30" s="35">
        <f t="shared" si="15"/>
        <v>6.4761904761904763</v>
      </c>
      <c r="U30" s="38">
        <v>277</v>
      </c>
      <c r="V30" s="36">
        <f t="shared" si="16"/>
        <v>6.8624999999999998</v>
      </c>
      <c r="W30" s="25"/>
    </row>
    <row r="31" spans="1:23" ht="24" customHeight="1" x14ac:dyDescent="0.35">
      <c r="A31" s="24">
        <f t="shared" si="17"/>
        <v>29</v>
      </c>
      <c r="B31" s="10" t="s">
        <v>280</v>
      </c>
      <c r="C31" s="32" t="s">
        <v>612</v>
      </c>
      <c r="D31" s="33">
        <f t="shared" si="6"/>
        <v>9</v>
      </c>
      <c r="E31" s="34" t="s">
        <v>607</v>
      </c>
      <c r="F31" s="33">
        <f t="shared" si="7"/>
        <v>7</v>
      </c>
      <c r="G31" s="34" t="s">
        <v>607</v>
      </c>
      <c r="H31" s="33">
        <f t="shared" si="8"/>
        <v>7</v>
      </c>
      <c r="I31" s="34" t="s">
        <v>611</v>
      </c>
      <c r="J31" s="33">
        <f t="shared" si="9"/>
        <v>5</v>
      </c>
      <c r="K31" s="34" t="s">
        <v>611</v>
      </c>
      <c r="L31" s="33">
        <f t="shared" si="10"/>
        <v>5</v>
      </c>
      <c r="M31" s="34" t="s">
        <v>612</v>
      </c>
      <c r="N31" s="33">
        <f t="shared" si="11"/>
        <v>9</v>
      </c>
      <c r="O31" s="34" t="s">
        <v>607</v>
      </c>
      <c r="P31" s="33">
        <f t="shared" si="12"/>
        <v>7</v>
      </c>
      <c r="Q31" s="34" t="s">
        <v>612</v>
      </c>
      <c r="R31" s="33">
        <f t="shared" si="13"/>
        <v>9</v>
      </c>
      <c r="S31" s="34">
        <f t="shared" si="14"/>
        <v>290</v>
      </c>
      <c r="T31" s="35">
        <f t="shared" si="15"/>
        <v>6.9047619047619051</v>
      </c>
      <c r="U31" s="38">
        <v>242</v>
      </c>
      <c r="V31" s="36">
        <f t="shared" si="16"/>
        <v>6.65</v>
      </c>
      <c r="W31" s="25"/>
    </row>
    <row r="32" spans="1:23" ht="24" customHeight="1" x14ac:dyDescent="0.35">
      <c r="A32" s="24">
        <f t="shared" si="17"/>
        <v>30</v>
      </c>
      <c r="B32" s="10" t="s">
        <v>281</v>
      </c>
      <c r="C32" s="32" t="s">
        <v>607</v>
      </c>
      <c r="D32" s="33">
        <f t="shared" si="6"/>
        <v>7</v>
      </c>
      <c r="E32" s="34" t="s">
        <v>611</v>
      </c>
      <c r="F32" s="33">
        <f t="shared" si="7"/>
        <v>5</v>
      </c>
      <c r="G32" s="34" t="s">
        <v>605</v>
      </c>
      <c r="H32" s="33">
        <f t="shared" si="8"/>
        <v>6</v>
      </c>
      <c r="I32" s="34" t="s">
        <v>606</v>
      </c>
      <c r="J32" s="33">
        <f t="shared" si="9"/>
        <v>4</v>
      </c>
      <c r="K32" s="34" t="s">
        <v>611</v>
      </c>
      <c r="L32" s="33">
        <f t="shared" si="10"/>
        <v>5</v>
      </c>
      <c r="M32" s="34" t="s">
        <v>612</v>
      </c>
      <c r="N32" s="33">
        <f t="shared" si="11"/>
        <v>9</v>
      </c>
      <c r="O32" s="34" t="s">
        <v>604</v>
      </c>
      <c r="P32" s="33">
        <f t="shared" si="12"/>
        <v>8</v>
      </c>
      <c r="Q32" s="34" t="s">
        <v>612</v>
      </c>
      <c r="R32" s="33">
        <f t="shared" si="13"/>
        <v>9</v>
      </c>
      <c r="S32" s="34">
        <f t="shared" si="14"/>
        <v>246</v>
      </c>
      <c r="T32" s="35">
        <f t="shared" si="15"/>
        <v>5.8571428571428568</v>
      </c>
      <c r="U32" s="38">
        <v>225</v>
      </c>
      <c r="V32" s="36">
        <f t="shared" si="16"/>
        <v>5.8875000000000002</v>
      </c>
      <c r="W32" s="25"/>
    </row>
    <row r="33" spans="1:23" ht="24" customHeight="1" x14ac:dyDescent="0.35">
      <c r="A33" s="24">
        <f t="shared" si="17"/>
        <v>31</v>
      </c>
      <c r="B33" s="10" t="s">
        <v>282</v>
      </c>
      <c r="C33" s="32" t="s">
        <v>611</v>
      </c>
      <c r="D33" s="33">
        <f t="shared" si="6"/>
        <v>5</v>
      </c>
      <c r="E33" s="99" t="s">
        <v>609</v>
      </c>
      <c r="F33" s="33">
        <f t="shared" si="7"/>
        <v>0</v>
      </c>
      <c r="G33" s="99" t="s">
        <v>609</v>
      </c>
      <c r="H33" s="33">
        <f t="shared" si="8"/>
        <v>0</v>
      </c>
      <c r="I33" s="34" t="s">
        <v>606</v>
      </c>
      <c r="J33" s="33">
        <f t="shared" si="9"/>
        <v>4</v>
      </c>
      <c r="K33" s="99" t="s">
        <v>609</v>
      </c>
      <c r="L33" s="33">
        <f t="shared" si="10"/>
        <v>0</v>
      </c>
      <c r="M33" s="34" t="s">
        <v>607</v>
      </c>
      <c r="N33" s="33">
        <f t="shared" si="11"/>
        <v>7</v>
      </c>
      <c r="O33" s="34" t="s">
        <v>612</v>
      </c>
      <c r="P33" s="33">
        <f t="shared" si="12"/>
        <v>9</v>
      </c>
      <c r="Q33" s="34" t="s">
        <v>604</v>
      </c>
      <c r="R33" s="33">
        <f t="shared" si="13"/>
        <v>8</v>
      </c>
      <c r="S33" s="34">
        <f t="shared" si="14"/>
        <v>120</v>
      </c>
      <c r="T33" s="35">
        <f t="shared" si="15"/>
        <v>2.8571428571428572</v>
      </c>
      <c r="U33" s="38">
        <v>110</v>
      </c>
      <c r="V33" s="36">
        <f t="shared" si="16"/>
        <v>2.875</v>
      </c>
      <c r="W33" s="25"/>
    </row>
    <row r="34" spans="1:23" ht="24" customHeight="1" x14ac:dyDescent="0.35">
      <c r="A34" s="24">
        <f t="shared" si="17"/>
        <v>32</v>
      </c>
      <c r="B34" s="10" t="s">
        <v>283</v>
      </c>
      <c r="C34" s="32" t="s">
        <v>607</v>
      </c>
      <c r="D34" s="33">
        <f t="shared" si="6"/>
        <v>7</v>
      </c>
      <c r="E34" s="34" t="s">
        <v>606</v>
      </c>
      <c r="F34" s="33">
        <f t="shared" si="7"/>
        <v>4</v>
      </c>
      <c r="G34" s="34" t="s">
        <v>605</v>
      </c>
      <c r="H34" s="33">
        <f t="shared" si="8"/>
        <v>6</v>
      </c>
      <c r="I34" s="34" t="s">
        <v>606</v>
      </c>
      <c r="J34" s="33">
        <f t="shared" si="9"/>
        <v>4</v>
      </c>
      <c r="K34" s="34" t="s">
        <v>606</v>
      </c>
      <c r="L34" s="33">
        <f t="shared" si="10"/>
        <v>4</v>
      </c>
      <c r="M34" s="34" t="s">
        <v>610</v>
      </c>
      <c r="N34" s="33">
        <f t="shared" si="11"/>
        <v>10</v>
      </c>
      <c r="O34" s="34" t="s">
        <v>612</v>
      </c>
      <c r="P34" s="33">
        <f t="shared" si="12"/>
        <v>9</v>
      </c>
      <c r="Q34" s="34" t="s">
        <v>612</v>
      </c>
      <c r="R34" s="33">
        <f t="shared" si="13"/>
        <v>9</v>
      </c>
      <c r="S34" s="34">
        <f t="shared" si="14"/>
        <v>236</v>
      </c>
      <c r="T34" s="35">
        <f t="shared" si="15"/>
        <v>5.6190476190476186</v>
      </c>
      <c r="U34" s="38">
        <v>244</v>
      </c>
      <c r="V34" s="36">
        <f t="shared" si="16"/>
        <v>6</v>
      </c>
      <c r="W34" s="25"/>
    </row>
    <row r="35" spans="1:23" ht="24" customHeight="1" x14ac:dyDescent="0.35">
      <c r="A35" s="24">
        <f t="shared" si="17"/>
        <v>33</v>
      </c>
      <c r="B35" s="10" t="s">
        <v>284</v>
      </c>
      <c r="C35" s="32" t="s">
        <v>612</v>
      </c>
      <c r="D35" s="33">
        <f t="shared" si="6"/>
        <v>9</v>
      </c>
      <c r="E35" s="34" t="s">
        <v>605</v>
      </c>
      <c r="F35" s="33">
        <f t="shared" si="7"/>
        <v>6</v>
      </c>
      <c r="G35" s="34" t="s">
        <v>604</v>
      </c>
      <c r="H35" s="33">
        <f t="shared" si="8"/>
        <v>8</v>
      </c>
      <c r="I35" s="34" t="s">
        <v>604</v>
      </c>
      <c r="J35" s="33">
        <f t="shared" si="9"/>
        <v>8</v>
      </c>
      <c r="K35" s="34" t="s">
        <v>604</v>
      </c>
      <c r="L35" s="33">
        <f t="shared" si="10"/>
        <v>8</v>
      </c>
      <c r="M35" s="34" t="s">
        <v>612</v>
      </c>
      <c r="N35" s="33">
        <f t="shared" si="11"/>
        <v>9</v>
      </c>
      <c r="O35" s="34" t="s">
        <v>612</v>
      </c>
      <c r="P35" s="33">
        <f t="shared" si="12"/>
        <v>9</v>
      </c>
      <c r="Q35" s="34" t="s">
        <v>612</v>
      </c>
      <c r="R35" s="33">
        <f t="shared" si="13"/>
        <v>9</v>
      </c>
      <c r="S35" s="34">
        <f t="shared" si="14"/>
        <v>334</v>
      </c>
      <c r="T35" s="35">
        <f t="shared" si="15"/>
        <v>7.9523809523809526</v>
      </c>
      <c r="U35" s="38">
        <v>285</v>
      </c>
      <c r="V35" s="36">
        <f t="shared" si="16"/>
        <v>7.7374999999999998</v>
      </c>
      <c r="W35" s="25"/>
    </row>
    <row r="36" spans="1:23" ht="24" customHeight="1" x14ac:dyDescent="0.35">
      <c r="A36" s="24">
        <f t="shared" si="17"/>
        <v>34</v>
      </c>
      <c r="B36" s="10" t="s">
        <v>285</v>
      </c>
      <c r="C36" s="32" t="s">
        <v>605</v>
      </c>
      <c r="D36" s="33">
        <f t="shared" si="6"/>
        <v>6</v>
      </c>
      <c r="E36" s="99" t="s">
        <v>609</v>
      </c>
      <c r="F36" s="33">
        <f t="shared" si="7"/>
        <v>0</v>
      </c>
      <c r="G36" s="34" t="s">
        <v>605</v>
      </c>
      <c r="H36" s="33">
        <f t="shared" si="8"/>
        <v>6</v>
      </c>
      <c r="I36" s="99" t="s">
        <v>609</v>
      </c>
      <c r="J36" s="33">
        <f t="shared" si="9"/>
        <v>0</v>
      </c>
      <c r="K36" s="99" t="s">
        <v>609</v>
      </c>
      <c r="L36" s="33">
        <f t="shared" si="10"/>
        <v>0</v>
      </c>
      <c r="M36" s="34" t="s">
        <v>607</v>
      </c>
      <c r="N36" s="33">
        <f t="shared" si="11"/>
        <v>7</v>
      </c>
      <c r="O36" s="34" t="s">
        <v>612</v>
      </c>
      <c r="P36" s="33">
        <f t="shared" si="12"/>
        <v>9</v>
      </c>
      <c r="Q36" s="34" t="s">
        <v>604</v>
      </c>
      <c r="R36" s="33">
        <f t="shared" si="13"/>
        <v>8</v>
      </c>
      <c r="S36" s="34">
        <f t="shared" si="14"/>
        <v>132</v>
      </c>
      <c r="T36" s="35">
        <f t="shared" si="15"/>
        <v>3.1428571428571428</v>
      </c>
      <c r="U36" s="38">
        <v>124</v>
      </c>
      <c r="V36" s="36">
        <f t="shared" si="16"/>
        <v>3.2</v>
      </c>
      <c r="W36" s="25"/>
    </row>
    <row r="37" spans="1:23" ht="24" customHeight="1" x14ac:dyDescent="0.35">
      <c r="A37" s="24">
        <f t="shared" si="17"/>
        <v>35</v>
      </c>
      <c r="B37" s="10" t="s">
        <v>286</v>
      </c>
      <c r="C37" s="32" t="s">
        <v>612</v>
      </c>
      <c r="D37" s="33">
        <f t="shared" si="6"/>
        <v>9</v>
      </c>
      <c r="E37" s="34" t="s">
        <v>605</v>
      </c>
      <c r="F37" s="33">
        <f t="shared" si="7"/>
        <v>6</v>
      </c>
      <c r="G37" s="34" t="s">
        <v>605</v>
      </c>
      <c r="H37" s="33">
        <f t="shared" si="8"/>
        <v>6</v>
      </c>
      <c r="I37" s="34" t="s">
        <v>611</v>
      </c>
      <c r="J37" s="33">
        <f t="shared" si="9"/>
        <v>5</v>
      </c>
      <c r="K37" s="34" t="s">
        <v>607</v>
      </c>
      <c r="L37" s="33">
        <f t="shared" si="10"/>
        <v>7</v>
      </c>
      <c r="M37" s="34" t="s">
        <v>612</v>
      </c>
      <c r="N37" s="33">
        <f t="shared" si="11"/>
        <v>9</v>
      </c>
      <c r="O37" s="34" t="s">
        <v>612</v>
      </c>
      <c r="P37" s="33">
        <f t="shared" si="12"/>
        <v>9</v>
      </c>
      <c r="Q37" s="34" t="s">
        <v>612</v>
      </c>
      <c r="R37" s="33">
        <f t="shared" si="13"/>
        <v>9</v>
      </c>
      <c r="S37" s="34">
        <f t="shared" si="14"/>
        <v>292</v>
      </c>
      <c r="T37" s="35">
        <f t="shared" si="15"/>
        <v>6.9523809523809526</v>
      </c>
      <c r="U37" s="38">
        <v>278</v>
      </c>
      <c r="V37" s="36">
        <f t="shared" si="16"/>
        <v>7.125</v>
      </c>
      <c r="W37" s="25"/>
    </row>
    <row r="38" spans="1:23" ht="24" customHeight="1" x14ac:dyDescent="0.35">
      <c r="A38" s="24">
        <f t="shared" si="17"/>
        <v>36</v>
      </c>
      <c r="B38" s="10" t="s">
        <v>287</v>
      </c>
      <c r="C38" s="32" t="s">
        <v>612</v>
      </c>
      <c r="D38" s="33">
        <f t="shared" si="6"/>
        <v>9</v>
      </c>
      <c r="E38" s="34" t="s">
        <v>612</v>
      </c>
      <c r="F38" s="33">
        <f t="shared" si="7"/>
        <v>9</v>
      </c>
      <c r="G38" s="34" t="s">
        <v>607</v>
      </c>
      <c r="H38" s="33">
        <f t="shared" si="8"/>
        <v>7</v>
      </c>
      <c r="I38" s="34" t="s">
        <v>607</v>
      </c>
      <c r="J38" s="33">
        <f t="shared" si="9"/>
        <v>7</v>
      </c>
      <c r="K38" s="34" t="s">
        <v>607</v>
      </c>
      <c r="L38" s="33">
        <f t="shared" si="10"/>
        <v>7</v>
      </c>
      <c r="M38" s="34" t="s">
        <v>612</v>
      </c>
      <c r="N38" s="33">
        <f t="shared" si="11"/>
        <v>9</v>
      </c>
      <c r="O38" s="34" t="s">
        <v>612</v>
      </c>
      <c r="P38" s="33">
        <f t="shared" si="12"/>
        <v>9</v>
      </c>
      <c r="Q38" s="34" t="s">
        <v>612</v>
      </c>
      <c r="R38" s="33">
        <f t="shared" si="13"/>
        <v>9</v>
      </c>
      <c r="S38" s="34">
        <f t="shared" si="14"/>
        <v>338</v>
      </c>
      <c r="T38" s="35">
        <f t="shared" si="15"/>
        <v>8.0476190476190474</v>
      </c>
      <c r="U38" s="38">
        <v>298</v>
      </c>
      <c r="V38" s="36">
        <f t="shared" si="16"/>
        <v>7.95</v>
      </c>
      <c r="W38" s="25"/>
    </row>
    <row r="39" spans="1:23" ht="24" customHeight="1" x14ac:dyDescent="0.35">
      <c r="A39" s="24">
        <f t="shared" si="17"/>
        <v>37</v>
      </c>
      <c r="B39" s="10" t="s">
        <v>288</v>
      </c>
      <c r="C39" s="32" t="s">
        <v>612</v>
      </c>
      <c r="D39" s="33">
        <f t="shared" si="6"/>
        <v>9</v>
      </c>
      <c r="E39" s="34" t="s">
        <v>605</v>
      </c>
      <c r="F39" s="33">
        <f t="shared" si="7"/>
        <v>6</v>
      </c>
      <c r="G39" s="34" t="s">
        <v>607</v>
      </c>
      <c r="H39" s="33">
        <f t="shared" si="8"/>
        <v>7</v>
      </c>
      <c r="I39" s="34" t="s">
        <v>604</v>
      </c>
      <c r="J39" s="33">
        <f t="shared" si="9"/>
        <v>8</v>
      </c>
      <c r="K39" s="34" t="s">
        <v>605</v>
      </c>
      <c r="L39" s="33">
        <f t="shared" si="10"/>
        <v>6</v>
      </c>
      <c r="M39" s="34" t="s">
        <v>612</v>
      </c>
      <c r="N39" s="33">
        <f t="shared" si="11"/>
        <v>9</v>
      </c>
      <c r="O39" s="34" t="s">
        <v>612</v>
      </c>
      <c r="P39" s="33">
        <f t="shared" si="12"/>
        <v>9</v>
      </c>
      <c r="Q39" s="34" t="s">
        <v>610</v>
      </c>
      <c r="R39" s="33">
        <f t="shared" si="13"/>
        <v>10</v>
      </c>
      <c r="S39" s="34">
        <f t="shared" si="14"/>
        <v>318</v>
      </c>
      <c r="T39" s="35">
        <f t="shared" si="15"/>
        <v>7.5714285714285712</v>
      </c>
      <c r="U39" s="38">
        <v>265</v>
      </c>
      <c r="V39" s="36">
        <f t="shared" si="16"/>
        <v>7.2874999999999996</v>
      </c>
      <c r="W39" s="25"/>
    </row>
    <row r="40" spans="1:23" ht="24" customHeight="1" x14ac:dyDescent="0.35">
      <c r="A40" s="24">
        <f t="shared" si="17"/>
        <v>38</v>
      </c>
      <c r="B40" s="10" t="s">
        <v>289</v>
      </c>
      <c r="C40" s="32" t="s">
        <v>610</v>
      </c>
      <c r="D40" s="33">
        <f t="shared" si="6"/>
        <v>10</v>
      </c>
      <c r="E40" s="34" t="s">
        <v>605</v>
      </c>
      <c r="F40" s="33">
        <f t="shared" si="7"/>
        <v>6</v>
      </c>
      <c r="G40" s="34" t="s">
        <v>606</v>
      </c>
      <c r="H40" s="33">
        <f t="shared" si="8"/>
        <v>4</v>
      </c>
      <c r="I40" s="34" t="s">
        <v>611</v>
      </c>
      <c r="J40" s="33">
        <f t="shared" si="9"/>
        <v>5</v>
      </c>
      <c r="K40" s="34" t="s">
        <v>607</v>
      </c>
      <c r="L40" s="33">
        <f t="shared" si="10"/>
        <v>7</v>
      </c>
      <c r="M40" s="34" t="s">
        <v>612</v>
      </c>
      <c r="N40" s="33">
        <f t="shared" si="11"/>
        <v>9</v>
      </c>
      <c r="O40" s="34" t="s">
        <v>612</v>
      </c>
      <c r="P40" s="33">
        <f t="shared" si="12"/>
        <v>9</v>
      </c>
      <c r="Q40" s="34" t="s">
        <v>610</v>
      </c>
      <c r="R40" s="33">
        <f t="shared" si="13"/>
        <v>10</v>
      </c>
      <c r="S40" s="34">
        <f t="shared" si="14"/>
        <v>290</v>
      </c>
      <c r="T40" s="35">
        <f t="shared" si="15"/>
        <v>6.9047619047619051</v>
      </c>
      <c r="U40" s="38">
        <v>291</v>
      </c>
      <c r="V40" s="36">
        <f t="shared" si="16"/>
        <v>7.2625000000000002</v>
      </c>
      <c r="W40" s="25"/>
    </row>
    <row r="41" spans="1:23" ht="24" customHeight="1" x14ac:dyDescent="0.35">
      <c r="A41" s="24">
        <f t="shared" si="17"/>
        <v>39</v>
      </c>
      <c r="B41" s="10" t="s">
        <v>290</v>
      </c>
      <c r="C41" s="32" t="s">
        <v>607</v>
      </c>
      <c r="D41" s="33">
        <f t="shared" si="6"/>
        <v>7</v>
      </c>
      <c r="E41" s="34" t="s">
        <v>611</v>
      </c>
      <c r="F41" s="33">
        <f t="shared" si="7"/>
        <v>5</v>
      </c>
      <c r="G41" s="34" t="s">
        <v>611</v>
      </c>
      <c r="H41" s="33">
        <f t="shared" si="8"/>
        <v>5</v>
      </c>
      <c r="I41" s="34" t="s">
        <v>611</v>
      </c>
      <c r="J41" s="33">
        <f t="shared" si="9"/>
        <v>5</v>
      </c>
      <c r="K41" s="34" t="s">
        <v>605</v>
      </c>
      <c r="L41" s="33">
        <f t="shared" si="10"/>
        <v>6</v>
      </c>
      <c r="M41" s="34" t="s">
        <v>612</v>
      </c>
      <c r="N41" s="33">
        <f t="shared" si="11"/>
        <v>9</v>
      </c>
      <c r="O41" s="34" t="s">
        <v>612</v>
      </c>
      <c r="P41" s="33">
        <f t="shared" si="12"/>
        <v>9</v>
      </c>
      <c r="Q41" s="34" t="s">
        <v>612</v>
      </c>
      <c r="R41" s="33">
        <f t="shared" si="13"/>
        <v>9</v>
      </c>
      <c r="S41" s="34">
        <f t="shared" si="14"/>
        <v>256</v>
      </c>
      <c r="T41" s="35">
        <f t="shared" si="15"/>
        <v>6.0952380952380949</v>
      </c>
      <c r="U41" s="38">
        <v>267</v>
      </c>
      <c r="V41" s="36">
        <f t="shared" si="16"/>
        <v>6.5374999999999996</v>
      </c>
      <c r="W41" s="25"/>
    </row>
    <row r="42" spans="1:23" ht="24" customHeight="1" x14ac:dyDescent="0.35">
      <c r="A42" s="24">
        <f t="shared" si="17"/>
        <v>40</v>
      </c>
      <c r="B42" s="10" t="s">
        <v>291</v>
      </c>
      <c r="C42" s="32" t="s">
        <v>607</v>
      </c>
      <c r="D42" s="33">
        <f t="shared" si="6"/>
        <v>7</v>
      </c>
      <c r="E42" s="34" t="s">
        <v>606</v>
      </c>
      <c r="F42" s="33">
        <f t="shared" si="7"/>
        <v>4</v>
      </c>
      <c r="G42" s="34" t="s">
        <v>611</v>
      </c>
      <c r="H42" s="33">
        <f t="shared" si="8"/>
        <v>5</v>
      </c>
      <c r="I42" s="34" t="s">
        <v>606</v>
      </c>
      <c r="J42" s="33">
        <f t="shared" si="9"/>
        <v>4</v>
      </c>
      <c r="K42" s="34" t="s">
        <v>607</v>
      </c>
      <c r="L42" s="33">
        <f t="shared" si="10"/>
        <v>7</v>
      </c>
      <c r="M42" s="34" t="s">
        <v>612</v>
      </c>
      <c r="N42" s="33">
        <f t="shared" si="11"/>
        <v>9</v>
      </c>
      <c r="O42" s="34" t="s">
        <v>612</v>
      </c>
      <c r="P42" s="33">
        <f t="shared" si="12"/>
        <v>9</v>
      </c>
      <c r="Q42" s="34" t="s">
        <v>612</v>
      </c>
      <c r="R42" s="33">
        <f t="shared" si="13"/>
        <v>9</v>
      </c>
      <c r="S42" s="34">
        <f t="shared" si="14"/>
        <v>246</v>
      </c>
      <c r="T42" s="35">
        <f t="shared" si="15"/>
        <v>5.8571428571428568</v>
      </c>
      <c r="U42" s="38">
        <v>217</v>
      </c>
      <c r="V42" s="36">
        <f>(S42+U42)/80</f>
        <v>5.7874999999999996</v>
      </c>
      <c r="W42" s="25"/>
    </row>
    <row r="43" spans="1:23" ht="24" customHeight="1" x14ac:dyDescent="0.35">
      <c r="A43" s="24">
        <f t="shared" si="17"/>
        <v>41</v>
      </c>
      <c r="B43" s="10" t="s">
        <v>292</v>
      </c>
      <c r="C43" s="32" t="s">
        <v>610</v>
      </c>
      <c r="D43" s="33">
        <f t="shared" si="6"/>
        <v>10</v>
      </c>
      <c r="E43" s="34" t="s">
        <v>605</v>
      </c>
      <c r="F43" s="33">
        <f t="shared" si="7"/>
        <v>6</v>
      </c>
      <c r="G43" s="34" t="s">
        <v>604</v>
      </c>
      <c r="H43" s="33">
        <f t="shared" si="8"/>
        <v>8</v>
      </c>
      <c r="I43" s="34" t="s">
        <v>607</v>
      </c>
      <c r="J43" s="33">
        <f t="shared" si="9"/>
        <v>7</v>
      </c>
      <c r="K43" s="34" t="s">
        <v>610</v>
      </c>
      <c r="L43" s="33">
        <f t="shared" si="10"/>
        <v>10</v>
      </c>
      <c r="M43" s="34" t="s">
        <v>612</v>
      </c>
      <c r="N43" s="33">
        <f t="shared" si="11"/>
        <v>9</v>
      </c>
      <c r="O43" s="34" t="s">
        <v>612</v>
      </c>
      <c r="P43" s="33">
        <f t="shared" si="12"/>
        <v>9</v>
      </c>
      <c r="Q43" s="34" t="s">
        <v>610</v>
      </c>
      <c r="R43" s="33">
        <f t="shared" si="13"/>
        <v>10</v>
      </c>
      <c r="S43" s="34">
        <f t="shared" si="14"/>
        <v>348</v>
      </c>
      <c r="T43" s="35">
        <f t="shared" si="15"/>
        <v>8.2857142857142865</v>
      </c>
      <c r="U43" s="38">
        <v>293</v>
      </c>
      <c r="V43" s="36">
        <f>(S43+U43)/80</f>
        <v>8.0124999999999993</v>
      </c>
      <c r="W43" s="25"/>
    </row>
    <row r="44" spans="1:23" ht="24" customHeight="1" x14ac:dyDescent="0.35">
      <c r="A44" s="24">
        <f t="shared" si="17"/>
        <v>42</v>
      </c>
      <c r="B44" s="10" t="s">
        <v>293</v>
      </c>
      <c r="C44" s="32" t="s">
        <v>612</v>
      </c>
      <c r="D44" s="33">
        <f t="shared" si="6"/>
        <v>9</v>
      </c>
      <c r="E44" s="34" t="s">
        <v>607</v>
      </c>
      <c r="F44" s="33">
        <f t="shared" si="7"/>
        <v>7</v>
      </c>
      <c r="G44" s="34" t="s">
        <v>612</v>
      </c>
      <c r="H44" s="33">
        <f t="shared" si="8"/>
        <v>9</v>
      </c>
      <c r="I44" s="34" t="s">
        <v>612</v>
      </c>
      <c r="J44" s="33">
        <f t="shared" si="9"/>
        <v>9</v>
      </c>
      <c r="K44" s="34" t="s">
        <v>612</v>
      </c>
      <c r="L44" s="33">
        <f t="shared" si="10"/>
        <v>9</v>
      </c>
      <c r="M44" s="34" t="s">
        <v>610</v>
      </c>
      <c r="N44" s="33">
        <f t="shared" si="11"/>
        <v>10</v>
      </c>
      <c r="O44" s="34" t="s">
        <v>612</v>
      </c>
      <c r="P44" s="33">
        <f t="shared" si="12"/>
        <v>9</v>
      </c>
      <c r="Q44" s="34" t="s">
        <v>610</v>
      </c>
      <c r="R44" s="33">
        <f t="shared" si="13"/>
        <v>10</v>
      </c>
      <c r="S44" s="34">
        <f t="shared" si="14"/>
        <v>366</v>
      </c>
      <c r="T44" s="35">
        <f t="shared" si="15"/>
        <v>8.7142857142857135</v>
      </c>
      <c r="U44" s="38">
        <v>313</v>
      </c>
      <c r="V44" s="36">
        <f>(S44+U44)/80</f>
        <v>8.4875000000000007</v>
      </c>
      <c r="W44" s="25"/>
    </row>
    <row r="45" spans="1:23" ht="24" customHeight="1" x14ac:dyDescent="0.35">
      <c r="A45" s="24">
        <f t="shared" si="17"/>
        <v>43</v>
      </c>
      <c r="B45" s="10" t="s">
        <v>294</v>
      </c>
      <c r="C45" s="32" t="s">
        <v>610</v>
      </c>
      <c r="D45" s="33">
        <f t="shared" si="6"/>
        <v>10</v>
      </c>
      <c r="E45" s="34" t="s">
        <v>612</v>
      </c>
      <c r="F45" s="33">
        <f t="shared" si="7"/>
        <v>9</v>
      </c>
      <c r="G45" s="34" t="s">
        <v>607</v>
      </c>
      <c r="H45" s="33">
        <f t="shared" si="8"/>
        <v>7</v>
      </c>
      <c r="I45" s="34" t="s">
        <v>611</v>
      </c>
      <c r="J45" s="33">
        <f t="shared" si="9"/>
        <v>5</v>
      </c>
      <c r="K45" s="34" t="s">
        <v>605</v>
      </c>
      <c r="L45" s="33">
        <f t="shared" si="10"/>
        <v>6</v>
      </c>
      <c r="M45" s="34" t="s">
        <v>612</v>
      </c>
      <c r="N45" s="33">
        <f t="shared" si="11"/>
        <v>9</v>
      </c>
      <c r="O45" s="34" t="s">
        <v>612</v>
      </c>
      <c r="P45" s="33">
        <f t="shared" si="12"/>
        <v>9</v>
      </c>
      <c r="Q45" s="34" t="s">
        <v>612</v>
      </c>
      <c r="R45" s="33">
        <f t="shared" si="13"/>
        <v>9</v>
      </c>
      <c r="S45" s="34">
        <f t="shared" si="14"/>
        <v>324</v>
      </c>
      <c r="T45" s="35">
        <f t="shared" si="15"/>
        <v>7.7142857142857144</v>
      </c>
      <c r="U45" s="38">
        <v>283</v>
      </c>
      <c r="V45" s="36">
        <f>(S45+U45)/80</f>
        <v>7.5875000000000004</v>
      </c>
      <c r="W45" s="25"/>
    </row>
    <row r="46" spans="1:23" ht="24" customHeight="1" x14ac:dyDescent="0.35">
      <c r="A46" s="24">
        <f t="shared" si="17"/>
        <v>44</v>
      </c>
      <c r="B46" s="10" t="s">
        <v>295</v>
      </c>
      <c r="C46" s="32" t="s">
        <v>612</v>
      </c>
      <c r="D46" s="33">
        <f t="shared" si="6"/>
        <v>9</v>
      </c>
      <c r="E46" s="34" t="s">
        <v>604</v>
      </c>
      <c r="F46" s="33">
        <f t="shared" si="7"/>
        <v>8</v>
      </c>
      <c r="G46" s="34" t="s">
        <v>607</v>
      </c>
      <c r="H46" s="33">
        <f t="shared" si="8"/>
        <v>7</v>
      </c>
      <c r="I46" s="34" t="s">
        <v>606</v>
      </c>
      <c r="J46" s="33">
        <f t="shared" si="9"/>
        <v>4</v>
      </c>
      <c r="K46" s="34" t="s">
        <v>611</v>
      </c>
      <c r="L46" s="33">
        <f t="shared" si="10"/>
        <v>5</v>
      </c>
      <c r="M46" s="34" t="s">
        <v>612</v>
      </c>
      <c r="N46" s="33">
        <f t="shared" si="11"/>
        <v>9</v>
      </c>
      <c r="O46" s="34" t="s">
        <v>612</v>
      </c>
      <c r="P46" s="33">
        <f t="shared" si="12"/>
        <v>9</v>
      </c>
      <c r="Q46" s="34" t="s">
        <v>612</v>
      </c>
      <c r="R46" s="33">
        <f t="shared" si="13"/>
        <v>9</v>
      </c>
      <c r="S46" s="34">
        <f t="shared" si="14"/>
        <v>294</v>
      </c>
      <c r="T46" s="35">
        <f t="shared" si="15"/>
        <v>7</v>
      </c>
      <c r="U46" s="38">
        <v>275</v>
      </c>
      <c r="V46" s="36">
        <f>(S46+U46)/80</f>
        <v>7.1124999999999998</v>
      </c>
      <c r="W46" s="25"/>
    </row>
    <row r="47" spans="1:23" ht="24" customHeight="1" x14ac:dyDescent="0.35">
      <c r="A47" s="24">
        <f t="shared" si="17"/>
        <v>45</v>
      </c>
      <c r="B47" s="10" t="s">
        <v>296</v>
      </c>
      <c r="C47" s="32" t="s">
        <v>610</v>
      </c>
      <c r="D47" s="33">
        <f t="shared" si="6"/>
        <v>10</v>
      </c>
      <c r="E47" s="34" t="s">
        <v>605</v>
      </c>
      <c r="F47" s="33">
        <f t="shared" si="7"/>
        <v>6</v>
      </c>
      <c r="G47" s="34" t="s">
        <v>604</v>
      </c>
      <c r="H47" s="33">
        <f t="shared" si="8"/>
        <v>8</v>
      </c>
      <c r="I47" s="34" t="s">
        <v>612</v>
      </c>
      <c r="J47" s="33">
        <f t="shared" si="9"/>
        <v>9</v>
      </c>
      <c r="K47" s="34" t="s">
        <v>607</v>
      </c>
      <c r="L47" s="33">
        <f t="shared" si="10"/>
        <v>7</v>
      </c>
      <c r="M47" s="34" t="s">
        <v>610</v>
      </c>
      <c r="N47" s="33">
        <f t="shared" si="11"/>
        <v>10</v>
      </c>
      <c r="O47" s="34" t="s">
        <v>612</v>
      </c>
      <c r="P47" s="33">
        <f t="shared" si="12"/>
        <v>9</v>
      </c>
      <c r="Q47" s="34" t="s">
        <v>610</v>
      </c>
      <c r="R47" s="33">
        <f t="shared" si="13"/>
        <v>10</v>
      </c>
      <c r="S47" s="34">
        <f t="shared" si="14"/>
        <v>348</v>
      </c>
      <c r="T47" s="35">
        <f t="shared" si="15"/>
        <v>8.2857142857142865</v>
      </c>
      <c r="U47" s="38">
        <v>319</v>
      </c>
      <c r="V47" s="36">
        <f t="shared" ref="V47:V50" si="20">(S47+U47)/80</f>
        <v>8.3375000000000004</v>
      </c>
      <c r="W47" s="25"/>
    </row>
    <row r="48" spans="1:23" ht="24" customHeight="1" x14ac:dyDescent="0.35">
      <c r="A48" s="24">
        <f t="shared" si="17"/>
        <v>46</v>
      </c>
      <c r="B48" s="10" t="s">
        <v>297</v>
      </c>
      <c r="C48" s="32" t="s">
        <v>610</v>
      </c>
      <c r="D48" s="33">
        <f t="shared" si="6"/>
        <v>10</v>
      </c>
      <c r="E48" s="34" t="s">
        <v>604</v>
      </c>
      <c r="F48" s="33">
        <f t="shared" si="7"/>
        <v>8</v>
      </c>
      <c r="G48" s="34" t="s">
        <v>612</v>
      </c>
      <c r="H48" s="33">
        <f t="shared" si="8"/>
        <v>9</v>
      </c>
      <c r="I48" s="34" t="s">
        <v>610</v>
      </c>
      <c r="J48" s="33">
        <f t="shared" si="9"/>
        <v>10</v>
      </c>
      <c r="K48" s="34" t="s">
        <v>610</v>
      </c>
      <c r="L48" s="33">
        <f t="shared" si="10"/>
        <v>10</v>
      </c>
      <c r="M48" s="34" t="s">
        <v>612</v>
      </c>
      <c r="N48" s="33">
        <f t="shared" si="11"/>
        <v>9</v>
      </c>
      <c r="O48" s="34" t="s">
        <v>612</v>
      </c>
      <c r="P48" s="33">
        <f t="shared" si="12"/>
        <v>9</v>
      </c>
      <c r="Q48" s="34" t="s">
        <v>610</v>
      </c>
      <c r="R48" s="33">
        <f t="shared" si="13"/>
        <v>10</v>
      </c>
      <c r="S48" s="34">
        <f t="shared" si="14"/>
        <v>394</v>
      </c>
      <c r="T48" s="35">
        <f t="shared" si="15"/>
        <v>9.3809523809523814</v>
      </c>
      <c r="U48" s="38">
        <v>343</v>
      </c>
      <c r="V48" s="36">
        <f t="shared" si="20"/>
        <v>9.2125000000000004</v>
      </c>
      <c r="W48" s="25"/>
    </row>
    <row r="49" spans="1:23" ht="24" customHeight="1" x14ac:dyDescent="0.35">
      <c r="A49" s="24">
        <f t="shared" si="17"/>
        <v>47</v>
      </c>
      <c r="B49" s="10" t="s">
        <v>298</v>
      </c>
      <c r="C49" s="32" t="s">
        <v>612</v>
      </c>
      <c r="D49" s="33">
        <f t="shared" si="6"/>
        <v>9</v>
      </c>
      <c r="E49" s="34" t="s">
        <v>605</v>
      </c>
      <c r="F49" s="33">
        <f t="shared" si="7"/>
        <v>6</v>
      </c>
      <c r="G49" s="34" t="s">
        <v>604</v>
      </c>
      <c r="H49" s="33">
        <f t="shared" si="8"/>
        <v>8</v>
      </c>
      <c r="I49" s="34" t="s">
        <v>612</v>
      </c>
      <c r="J49" s="33">
        <f t="shared" si="9"/>
        <v>9</v>
      </c>
      <c r="K49" s="34" t="s">
        <v>612</v>
      </c>
      <c r="L49" s="33">
        <f t="shared" si="10"/>
        <v>9</v>
      </c>
      <c r="M49" s="34" t="s">
        <v>612</v>
      </c>
      <c r="N49" s="33">
        <f t="shared" si="11"/>
        <v>9</v>
      </c>
      <c r="O49" s="34" t="s">
        <v>612</v>
      </c>
      <c r="P49" s="33">
        <f t="shared" si="12"/>
        <v>9</v>
      </c>
      <c r="Q49" s="34" t="s">
        <v>612</v>
      </c>
      <c r="R49" s="33">
        <f t="shared" si="13"/>
        <v>9</v>
      </c>
      <c r="S49" s="34">
        <f t="shared" si="14"/>
        <v>348</v>
      </c>
      <c r="T49" s="35">
        <f t="shared" si="15"/>
        <v>8.2857142857142865</v>
      </c>
      <c r="U49" s="38">
        <v>286</v>
      </c>
      <c r="V49" s="36">
        <f t="shared" si="20"/>
        <v>7.9249999999999998</v>
      </c>
      <c r="W49" s="25"/>
    </row>
    <row r="50" spans="1:23" ht="24" customHeight="1" x14ac:dyDescent="0.35">
      <c r="A50" s="24">
        <f t="shared" si="17"/>
        <v>48</v>
      </c>
      <c r="B50" s="10" t="s">
        <v>299</v>
      </c>
      <c r="C50" s="32" t="s">
        <v>612</v>
      </c>
      <c r="D50" s="33">
        <f t="shared" si="6"/>
        <v>9</v>
      </c>
      <c r="E50" s="34" t="s">
        <v>607</v>
      </c>
      <c r="F50" s="33">
        <f t="shared" si="7"/>
        <v>7</v>
      </c>
      <c r="G50" s="34" t="s">
        <v>604</v>
      </c>
      <c r="H50" s="33">
        <f t="shared" si="8"/>
        <v>8</v>
      </c>
      <c r="I50" s="34" t="s">
        <v>604</v>
      </c>
      <c r="J50" s="33">
        <f t="shared" si="9"/>
        <v>8</v>
      </c>
      <c r="K50" s="34" t="s">
        <v>607</v>
      </c>
      <c r="L50" s="33">
        <f t="shared" si="10"/>
        <v>7</v>
      </c>
      <c r="M50" s="34" t="s">
        <v>610</v>
      </c>
      <c r="N50" s="33">
        <f t="shared" si="11"/>
        <v>10</v>
      </c>
      <c r="O50" s="34" t="s">
        <v>612</v>
      </c>
      <c r="P50" s="33">
        <f t="shared" si="12"/>
        <v>9</v>
      </c>
      <c r="Q50" s="34" t="s">
        <v>610</v>
      </c>
      <c r="R50" s="33">
        <f t="shared" si="13"/>
        <v>10</v>
      </c>
      <c r="S50" s="34">
        <f t="shared" si="14"/>
        <v>340</v>
      </c>
      <c r="T50" s="35">
        <f t="shared" si="15"/>
        <v>8.0952380952380949</v>
      </c>
      <c r="U50" s="38">
        <v>326</v>
      </c>
      <c r="V50" s="36">
        <f t="shared" si="20"/>
        <v>8.3249999999999993</v>
      </c>
      <c r="W50" s="25"/>
    </row>
    <row r="51" spans="1:23" ht="24" customHeight="1" x14ac:dyDescent="0.35">
      <c r="A51" s="24">
        <f t="shared" si="17"/>
        <v>49</v>
      </c>
      <c r="B51" s="10" t="s">
        <v>300</v>
      </c>
      <c r="C51" s="32" t="s">
        <v>612</v>
      </c>
      <c r="D51" s="33">
        <f t="shared" si="6"/>
        <v>9</v>
      </c>
      <c r="E51" s="34" t="s">
        <v>607</v>
      </c>
      <c r="F51" s="33">
        <f t="shared" si="7"/>
        <v>7</v>
      </c>
      <c r="G51" s="34" t="s">
        <v>607</v>
      </c>
      <c r="H51" s="33">
        <f t="shared" si="8"/>
        <v>7</v>
      </c>
      <c r="I51" s="34" t="s">
        <v>605</v>
      </c>
      <c r="J51" s="33">
        <f t="shared" si="9"/>
        <v>6</v>
      </c>
      <c r="K51" s="34" t="s">
        <v>612</v>
      </c>
      <c r="L51" s="33">
        <f t="shared" si="10"/>
        <v>9</v>
      </c>
      <c r="M51" s="34" t="s">
        <v>612</v>
      </c>
      <c r="N51" s="33">
        <f t="shared" si="11"/>
        <v>9</v>
      </c>
      <c r="O51" s="34" t="s">
        <v>612</v>
      </c>
      <c r="P51" s="33">
        <f t="shared" si="12"/>
        <v>9</v>
      </c>
      <c r="Q51" s="34" t="s">
        <v>610</v>
      </c>
      <c r="R51" s="33">
        <f t="shared" si="13"/>
        <v>10</v>
      </c>
      <c r="S51" s="34">
        <f t="shared" si="14"/>
        <v>328</v>
      </c>
      <c r="T51" s="35">
        <f t="shared" si="15"/>
        <v>7.8095238095238093</v>
      </c>
      <c r="U51" s="38">
        <v>287</v>
      </c>
      <c r="V51" s="36">
        <f t="shared" si="16"/>
        <v>7.6875</v>
      </c>
      <c r="W51" s="25"/>
    </row>
    <row r="52" spans="1:23" ht="24" customHeight="1" x14ac:dyDescent="0.35">
      <c r="A52" s="24">
        <f t="shared" si="17"/>
        <v>50</v>
      </c>
      <c r="B52" s="10" t="s">
        <v>301</v>
      </c>
      <c r="C52" s="32" t="s">
        <v>612</v>
      </c>
      <c r="D52" s="33">
        <f t="shared" si="6"/>
        <v>9</v>
      </c>
      <c r="E52" s="34" t="s">
        <v>605</v>
      </c>
      <c r="F52" s="33">
        <f t="shared" si="7"/>
        <v>6</v>
      </c>
      <c r="G52" s="34" t="s">
        <v>604</v>
      </c>
      <c r="H52" s="33">
        <f t="shared" si="8"/>
        <v>8</v>
      </c>
      <c r="I52" s="34" t="s">
        <v>604</v>
      </c>
      <c r="J52" s="33">
        <f t="shared" si="9"/>
        <v>8</v>
      </c>
      <c r="K52" s="34" t="s">
        <v>607</v>
      </c>
      <c r="L52" s="33">
        <f t="shared" si="10"/>
        <v>7</v>
      </c>
      <c r="M52" s="34" t="s">
        <v>612</v>
      </c>
      <c r="N52" s="33">
        <f t="shared" si="11"/>
        <v>9</v>
      </c>
      <c r="O52" s="34" t="s">
        <v>612</v>
      </c>
      <c r="P52" s="33">
        <f t="shared" si="12"/>
        <v>9</v>
      </c>
      <c r="Q52" s="34" t="s">
        <v>612</v>
      </c>
      <c r="R52" s="33">
        <f t="shared" si="13"/>
        <v>9</v>
      </c>
      <c r="S52" s="34">
        <f t="shared" si="14"/>
        <v>328</v>
      </c>
      <c r="T52" s="35">
        <f t="shared" si="15"/>
        <v>7.8095238095238093</v>
      </c>
      <c r="U52" s="38">
        <v>321</v>
      </c>
      <c r="V52" s="36">
        <f t="shared" si="16"/>
        <v>8.1125000000000007</v>
      </c>
      <c r="W52" s="25"/>
    </row>
    <row r="53" spans="1:23" ht="24" customHeight="1" x14ac:dyDescent="0.35">
      <c r="A53" s="24">
        <f t="shared" si="17"/>
        <v>51</v>
      </c>
      <c r="B53" s="10" t="s">
        <v>302</v>
      </c>
      <c r="C53" s="32" t="s">
        <v>610</v>
      </c>
      <c r="D53" s="33">
        <f t="shared" si="6"/>
        <v>10</v>
      </c>
      <c r="E53" s="34" t="s">
        <v>605</v>
      </c>
      <c r="F53" s="33">
        <f t="shared" si="7"/>
        <v>6</v>
      </c>
      <c r="G53" s="34" t="s">
        <v>604</v>
      </c>
      <c r="H53" s="33">
        <f t="shared" si="8"/>
        <v>8</v>
      </c>
      <c r="I53" s="34" t="s">
        <v>612</v>
      </c>
      <c r="J53" s="33">
        <f t="shared" si="9"/>
        <v>9</v>
      </c>
      <c r="K53" s="34" t="s">
        <v>612</v>
      </c>
      <c r="L53" s="33">
        <f t="shared" si="10"/>
        <v>9</v>
      </c>
      <c r="M53" s="34" t="s">
        <v>610</v>
      </c>
      <c r="N53" s="33">
        <f t="shared" si="11"/>
        <v>10</v>
      </c>
      <c r="O53" s="34" t="s">
        <v>612</v>
      </c>
      <c r="P53" s="33">
        <f t="shared" si="12"/>
        <v>9</v>
      </c>
      <c r="Q53" s="34" t="s">
        <v>610</v>
      </c>
      <c r="R53" s="33">
        <f t="shared" si="13"/>
        <v>10</v>
      </c>
      <c r="S53" s="34">
        <f t="shared" si="14"/>
        <v>360</v>
      </c>
      <c r="T53" s="35">
        <f t="shared" si="15"/>
        <v>8.5714285714285712</v>
      </c>
      <c r="U53" s="38">
        <v>313</v>
      </c>
      <c r="V53" s="36">
        <f t="shared" si="16"/>
        <v>8.4124999999999996</v>
      </c>
      <c r="W53" s="25"/>
    </row>
    <row r="54" spans="1:23" ht="24" customHeight="1" x14ac:dyDescent="0.35">
      <c r="A54" s="24">
        <f t="shared" si="17"/>
        <v>52</v>
      </c>
      <c r="B54" s="10" t="s">
        <v>303</v>
      </c>
      <c r="C54" s="32" t="s">
        <v>604</v>
      </c>
      <c r="D54" s="33">
        <f t="shared" si="6"/>
        <v>8</v>
      </c>
      <c r="E54" s="34" t="s">
        <v>604</v>
      </c>
      <c r="F54" s="33">
        <f t="shared" si="7"/>
        <v>8</v>
      </c>
      <c r="G54" s="34" t="s">
        <v>607</v>
      </c>
      <c r="H54" s="33">
        <f t="shared" si="8"/>
        <v>7</v>
      </c>
      <c r="I54" s="34" t="s">
        <v>611</v>
      </c>
      <c r="J54" s="33">
        <f t="shared" si="9"/>
        <v>5</v>
      </c>
      <c r="K54" s="34" t="s">
        <v>605</v>
      </c>
      <c r="L54" s="33">
        <f t="shared" si="10"/>
        <v>6</v>
      </c>
      <c r="M54" s="34" t="s">
        <v>612</v>
      </c>
      <c r="N54" s="33">
        <f t="shared" si="11"/>
        <v>9</v>
      </c>
      <c r="O54" s="34" t="s">
        <v>612</v>
      </c>
      <c r="P54" s="33">
        <f t="shared" si="12"/>
        <v>9</v>
      </c>
      <c r="Q54" s="34" t="s">
        <v>612</v>
      </c>
      <c r="R54" s="33">
        <f t="shared" si="13"/>
        <v>9</v>
      </c>
      <c r="S54" s="34">
        <f t="shared" si="14"/>
        <v>300</v>
      </c>
      <c r="T54" s="35">
        <f t="shared" si="15"/>
        <v>7.1428571428571432</v>
      </c>
      <c r="U54" s="38">
        <v>262</v>
      </c>
      <c r="V54" s="36">
        <f t="shared" si="16"/>
        <v>7.0250000000000004</v>
      </c>
      <c r="W54" s="25"/>
    </row>
    <row r="55" spans="1:23" ht="24" customHeight="1" x14ac:dyDescent="0.35">
      <c r="A55" s="24">
        <f t="shared" si="17"/>
        <v>53</v>
      </c>
      <c r="B55" s="10" t="s">
        <v>304</v>
      </c>
      <c r="C55" s="32" t="s">
        <v>610</v>
      </c>
      <c r="D55" s="33">
        <f t="shared" si="6"/>
        <v>10</v>
      </c>
      <c r="E55" s="34" t="s">
        <v>604</v>
      </c>
      <c r="F55" s="33">
        <f t="shared" si="7"/>
        <v>8</v>
      </c>
      <c r="G55" s="34" t="s">
        <v>604</v>
      </c>
      <c r="H55" s="33">
        <f t="shared" si="8"/>
        <v>8</v>
      </c>
      <c r="I55" s="34" t="s">
        <v>604</v>
      </c>
      <c r="J55" s="33">
        <f t="shared" si="9"/>
        <v>8</v>
      </c>
      <c r="K55" s="34" t="s">
        <v>604</v>
      </c>
      <c r="L55" s="33">
        <f t="shared" si="10"/>
        <v>8</v>
      </c>
      <c r="M55" s="34" t="s">
        <v>612</v>
      </c>
      <c r="N55" s="33">
        <f t="shared" si="11"/>
        <v>9</v>
      </c>
      <c r="O55" s="34" t="s">
        <v>612</v>
      </c>
      <c r="P55" s="33">
        <f t="shared" si="12"/>
        <v>9</v>
      </c>
      <c r="Q55" s="34" t="s">
        <v>610</v>
      </c>
      <c r="R55" s="33">
        <f t="shared" si="13"/>
        <v>10</v>
      </c>
      <c r="S55" s="34">
        <f t="shared" si="14"/>
        <v>360</v>
      </c>
      <c r="T55" s="35">
        <f t="shared" si="15"/>
        <v>8.5714285714285712</v>
      </c>
      <c r="U55" s="38">
        <v>308</v>
      </c>
      <c r="V55" s="36">
        <f t="shared" si="16"/>
        <v>8.35</v>
      </c>
      <c r="W55" s="25"/>
    </row>
    <row r="56" spans="1:23" ht="24" customHeight="1" x14ac:dyDescent="0.35">
      <c r="A56" s="24">
        <f t="shared" si="17"/>
        <v>54</v>
      </c>
      <c r="B56" s="10" t="s">
        <v>305</v>
      </c>
      <c r="C56" s="32" t="s">
        <v>610</v>
      </c>
      <c r="D56" s="33">
        <f t="shared" si="6"/>
        <v>10</v>
      </c>
      <c r="E56" s="34" t="s">
        <v>605</v>
      </c>
      <c r="F56" s="33">
        <f t="shared" si="7"/>
        <v>6</v>
      </c>
      <c r="G56" s="34" t="s">
        <v>604</v>
      </c>
      <c r="H56" s="33">
        <f t="shared" si="8"/>
        <v>8</v>
      </c>
      <c r="I56" s="34" t="s">
        <v>604</v>
      </c>
      <c r="J56" s="33">
        <f t="shared" si="9"/>
        <v>8</v>
      </c>
      <c r="K56" s="34" t="s">
        <v>604</v>
      </c>
      <c r="L56" s="33">
        <f t="shared" si="10"/>
        <v>8</v>
      </c>
      <c r="M56" s="34" t="s">
        <v>612</v>
      </c>
      <c r="N56" s="33">
        <f t="shared" si="11"/>
        <v>9</v>
      </c>
      <c r="O56" s="34" t="s">
        <v>612</v>
      </c>
      <c r="P56" s="33">
        <f t="shared" si="12"/>
        <v>9</v>
      </c>
      <c r="Q56" s="34" t="s">
        <v>612</v>
      </c>
      <c r="R56" s="33">
        <f t="shared" si="13"/>
        <v>9</v>
      </c>
      <c r="S56" s="34">
        <f t="shared" si="14"/>
        <v>342</v>
      </c>
      <c r="T56" s="35">
        <f t="shared" si="15"/>
        <v>8.1428571428571423</v>
      </c>
      <c r="U56" s="38">
        <v>288</v>
      </c>
      <c r="V56" s="36">
        <f t="shared" si="16"/>
        <v>7.875</v>
      </c>
      <c r="W56" s="25"/>
    </row>
    <row r="57" spans="1:23" ht="24" customHeight="1" x14ac:dyDescent="0.35">
      <c r="A57" s="24">
        <f t="shared" si="17"/>
        <v>55</v>
      </c>
      <c r="B57" s="10" t="s">
        <v>306</v>
      </c>
      <c r="C57" s="32" t="s">
        <v>612</v>
      </c>
      <c r="D57" s="33">
        <f t="shared" si="6"/>
        <v>9</v>
      </c>
      <c r="E57" s="34" t="s">
        <v>605</v>
      </c>
      <c r="F57" s="33">
        <f t="shared" si="7"/>
        <v>6</v>
      </c>
      <c r="G57" s="34" t="s">
        <v>607</v>
      </c>
      <c r="H57" s="33">
        <f t="shared" si="8"/>
        <v>7</v>
      </c>
      <c r="I57" s="34" t="s">
        <v>611</v>
      </c>
      <c r="J57" s="33">
        <f t="shared" si="9"/>
        <v>5</v>
      </c>
      <c r="K57" s="34" t="s">
        <v>605</v>
      </c>
      <c r="L57" s="33">
        <f t="shared" si="10"/>
        <v>6</v>
      </c>
      <c r="M57" s="34" t="s">
        <v>604</v>
      </c>
      <c r="N57" s="33">
        <f t="shared" si="11"/>
        <v>8</v>
      </c>
      <c r="O57" s="34" t="s">
        <v>612</v>
      </c>
      <c r="P57" s="33">
        <f t="shared" si="12"/>
        <v>9</v>
      </c>
      <c r="Q57" s="34" t="s">
        <v>612</v>
      </c>
      <c r="R57" s="33">
        <f t="shared" si="13"/>
        <v>9</v>
      </c>
      <c r="S57" s="34">
        <f t="shared" si="14"/>
        <v>290</v>
      </c>
      <c r="T57" s="35">
        <f t="shared" si="15"/>
        <v>6.9047619047619051</v>
      </c>
      <c r="U57" s="38">
        <v>308</v>
      </c>
      <c r="V57" s="36">
        <f t="shared" si="16"/>
        <v>7.4749999999999996</v>
      </c>
      <c r="W57" s="25"/>
    </row>
    <row r="58" spans="1:23" ht="24" customHeight="1" x14ac:dyDescent="0.35">
      <c r="A58" s="24">
        <f t="shared" si="17"/>
        <v>56</v>
      </c>
      <c r="B58" s="10" t="s">
        <v>307</v>
      </c>
      <c r="C58" s="32" t="s">
        <v>612</v>
      </c>
      <c r="D58" s="33">
        <f t="shared" si="6"/>
        <v>9</v>
      </c>
      <c r="E58" s="34" t="s">
        <v>607</v>
      </c>
      <c r="F58" s="33">
        <f t="shared" si="7"/>
        <v>7</v>
      </c>
      <c r="G58" s="34" t="s">
        <v>604</v>
      </c>
      <c r="H58" s="33">
        <f t="shared" si="8"/>
        <v>8</v>
      </c>
      <c r="I58" s="34" t="s">
        <v>611</v>
      </c>
      <c r="J58" s="33">
        <f t="shared" si="9"/>
        <v>5</v>
      </c>
      <c r="K58" s="34" t="s">
        <v>611</v>
      </c>
      <c r="L58" s="33">
        <f t="shared" si="10"/>
        <v>5</v>
      </c>
      <c r="M58" s="34" t="s">
        <v>607</v>
      </c>
      <c r="N58" s="33">
        <f t="shared" si="11"/>
        <v>7</v>
      </c>
      <c r="O58" s="34" t="s">
        <v>612</v>
      </c>
      <c r="P58" s="33">
        <f t="shared" si="12"/>
        <v>9</v>
      </c>
      <c r="Q58" s="34" t="s">
        <v>612</v>
      </c>
      <c r="R58" s="33">
        <f t="shared" si="13"/>
        <v>9</v>
      </c>
      <c r="S58" s="34">
        <f t="shared" si="14"/>
        <v>296</v>
      </c>
      <c r="T58" s="35">
        <f t="shared" si="15"/>
        <v>7.0476190476190474</v>
      </c>
      <c r="U58" s="38">
        <v>280</v>
      </c>
      <c r="V58" s="36">
        <f t="shared" si="16"/>
        <v>7.2</v>
      </c>
      <c r="W58" s="25"/>
    </row>
    <row r="59" spans="1:23" ht="24" customHeight="1" x14ac:dyDescent="0.35">
      <c r="A59" s="24">
        <f t="shared" si="17"/>
        <v>57</v>
      </c>
      <c r="B59" s="10" t="s">
        <v>308</v>
      </c>
      <c r="C59" s="32" t="s">
        <v>604</v>
      </c>
      <c r="D59" s="33">
        <f t="shared" si="6"/>
        <v>8</v>
      </c>
      <c r="E59" s="34" t="s">
        <v>611</v>
      </c>
      <c r="F59" s="33">
        <f t="shared" si="7"/>
        <v>5</v>
      </c>
      <c r="G59" s="34" t="s">
        <v>604</v>
      </c>
      <c r="H59" s="33">
        <f t="shared" si="8"/>
        <v>8</v>
      </c>
      <c r="I59" s="34" t="s">
        <v>607</v>
      </c>
      <c r="J59" s="33">
        <f t="shared" si="9"/>
        <v>7</v>
      </c>
      <c r="K59" s="34" t="s">
        <v>605</v>
      </c>
      <c r="L59" s="33">
        <f t="shared" si="10"/>
        <v>6</v>
      </c>
      <c r="M59" s="34" t="s">
        <v>612</v>
      </c>
      <c r="N59" s="33">
        <f t="shared" si="11"/>
        <v>9</v>
      </c>
      <c r="O59" s="34" t="s">
        <v>612</v>
      </c>
      <c r="P59" s="33">
        <f t="shared" si="12"/>
        <v>9</v>
      </c>
      <c r="Q59" s="34" t="s">
        <v>612</v>
      </c>
      <c r="R59" s="33">
        <f t="shared" si="13"/>
        <v>9</v>
      </c>
      <c r="S59" s="34">
        <f t="shared" si="14"/>
        <v>298</v>
      </c>
      <c r="T59" s="35">
        <f t="shared" si="15"/>
        <v>7.0952380952380949</v>
      </c>
      <c r="U59" s="38">
        <v>282</v>
      </c>
      <c r="V59" s="36">
        <f t="shared" si="16"/>
        <v>7.25</v>
      </c>
      <c r="W59" s="25"/>
    </row>
    <row r="60" spans="1:23" ht="24" customHeight="1" x14ac:dyDescent="0.35">
      <c r="A60" s="24">
        <f t="shared" si="17"/>
        <v>58</v>
      </c>
      <c r="B60" s="10" t="s">
        <v>309</v>
      </c>
      <c r="C60" s="32" t="s">
        <v>604</v>
      </c>
      <c r="D60" s="33">
        <f t="shared" si="6"/>
        <v>8</v>
      </c>
      <c r="E60" s="34" t="s">
        <v>611</v>
      </c>
      <c r="F60" s="33">
        <f t="shared" si="7"/>
        <v>5</v>
      </c>
      <c r="G60" s="34" t="s">
        <v>607</v>
      </c>
      <c r="H60" s="33">
        <f t="shared" si="8"/>
        <v>7</v>
      </c>
      <c r="I60" s="34" t="s">
        <v>605</v>
      </c>
      <c r="J60" s="33">
        <f t="shared" si="9"/>
        <v>6</v>
      </c>
      <c r="K60" s="34" t="s">
        <v>606</v>
      </c>
      <c r="L60" s="33">
        <f t="shared" si="10"/>
        <v>4</v>
      </c>
      <c r="M60" s="34" t="s">
        <v>604</v>
      </c>
      <c r="N60" s="33">
        <f t="shared" si="11"/>
        <v>8</v>
      </c>
      <c r="O60" s="34" t="s">
        <v>612</v>
      </c>
      <c r="P60" s="33">
        <f t="shared" si="12"/>
        <v>9</v>
      </c>
      <c r="Q60" s="34" t="s">
        <v>604</v>
      </c>
      <c r="R60" s="33">
        <f t="shared" si="13"/>
        <v>8</v>
      </c>
      <c r="S60" s="34">
        <f t="shared" si="14"/>
        <v>268</v>
      </c>
      <c r="T60" s="35">
        <f t="shared" si="15"/>
        <v>6.3809523809523814</v>
      </c>
      <c r="U60" s="38">
        <v>243</v>
      </c>
      <c r="V60" s="36">
        <f t="shared" si="16"/>
        <v>6.3875000000000002</v>
      </c>
      <c r="W60" s="25"/>
    </row>
    <row r="61" spans="1:23" ht="24" customHeight="1" x14ac:dyDescent="0.35">
      <c r="A61" s="24">
        <f t="shared" si="17"/>
        <v>59</v>
      </c>
      <c r="B61" s="10" t="s">
        <v>310</v>
      </c>
      <c r="C61" s="32" t="s">
        <v>607</v>
      </c>
      <c r="D61" s="33">
        <f t="shared" si="6"/>
        <v>7</v>
      </c>
      <c r="E61" s="34" t="s">
        <v>606</v>
      </c>
      <c r="F61" s="33">
        <f t="shared" si="7"/>
        <v>4</v>
      </c>
      <c r="G61" s="34" t="s">
        <v>605</v>
      </c>
      <c r="H61" s="33">
        <f t="shared" si="8"/>
        <v>6</v>
      </c>
      <c r="I61" s="34" t="s">
        <v>605</v>
      </c>
      <c r="J61" s="33">
        <f t="shared" si="9"/>
        <v>6</v>
      </c>
      <c r="K61" s="34" t="s">
        <v>611</v>
      </c>
      <c r="L61" s="33">
        <f t="shared" si="10"/>
        <v>5</v>
      </c>
      <c r="M61" s="34" t="s">
        <v>604</v>
      </c>
      <c r="N61" s="33">
        <f t="shared" si="11"/>
        <v>8</v>
      </c>
      <c r="O61" s="34" t="s">
        <v>604</v>
      </c>
      <c r="P61" s="33">
        <f t="shared" si="12"/>
        <v>8</v>
      </c>
      <c r="Q61" s="34" t="s">
        <v>607</v>
      </c>
      <c r="R61" s="33">
        <f t="shared" si="13"/>
        <v>7</v>
      </c>
      <c r="S61" s="34">
        <f t="shared" si="14"/>
        <v>248</v>
      </c>
      <c r="T61" s="35">
        <f t="shared" si="15"/>
        <v>5.9047619047619051</v>
      </c>
      <c r="U61" s="38">
        <v>218</v>
      </c>
      <c r="V61" s="36">
        <f t="shared" si="16"/>
        <v>5.8250000000000002</v>
      </c>
      <c r="W61" s="25"/>
    </row>
    <row r="62" spans="1:23" ht="24" customHeight="1" x14ac:dyDescent="0.35">
      <c r="A62" s="24">
        <f t="shared" si="17"/>
        <v>60</v>
      </c>
      <c r="B62" s="10" t="s">
        <v>311</v>
      </c>
      <c r="C62" s="32" t="s">
        <v>604</v>
      </c>
      <c r="D62" s="33">
        <f t="shared" si="6"/>
        <v>8</v>
      </c>
      <c r="E62" s="34" t="s">
        <v>605</v>
      </c>
      <c r="F62" s="33">
        <f t="shared" si="7"/>
        <v>6</v>
      </c>
      <c r="G62" s="34" t="s">
        <v>607</v>
      </c>
      <c r="H62" s="33">
        <f t="shared" si="8"/>
        <v>7</v>
      </c>
      <c r="I62" s="34" t="s">
        <v>607</v>
      </c>
      <c r="J62" s="33">
        <f t="shared" si="9"/>
        <v>7</v>
      </c>
      <c r="K62" s="34" t="s">
        <v>607</v>
      </c>
      <c r="L62" s="33">
        <f t="shared" si="10"/>
        <v>7</v>
      </c>
      <c r="M62" s="34" t="s">
        <v>612</v>
      </c>
      <c r="N62" s="33">
        <f t="shared" si="11"/>
        <v>9</v>
      </c>
      <c r="O62" s="34" t="s">
        <v>612</v>
      </c>
      <c r="P62" s="33">
        <f t="shared" si="12"/>
        <v>9</v>
      </c>
      <c r="Q62" s="34" t="s">
        <v>610</v>
      </c>
      <c r="R62" s="33">
        <f t="shared" si="13"/>
        <v>10</v>
      </c>
      <c r="S62" s="34">
        <f t="shared" si="14"/>
        <v>308</v>
      </c>
      <c r="T62" s="35">
        <f t="shared" si="15"/>
        <v>7.333333333333333</v>
      </c>
      <c r="U62" s="38">
        <v>329</v>
      </c>
      <c r="V62" s="36">
        <f t="shared" ref="V62:V69" si="21">(S62+U62)/80</f>
        <v>7.9625000000000004</v>
      </c>
      <c r="W62" s="25"/>
    </row>
    <row r="63" spans="1:23" ht="24" customHeight="1" x14ac:dyDescent="0.35">
      <c r="A63" s="24">
        <f t="shared" si="17"/>
        <v>61</v>
      </c>
      <c r="B63" s="10" t="s">
        <v>312</v>
      </c>
      <c r="C63" s="32" t="s">
        <v>605</v>
      </c>
      <c r="D63" s="33">
        <f t="shared" si="6"/>
        <v>6</v>
      </c>
      <c r="E63" s="34" t="s">
        <v>606</v>
      </c>
      <c r="F63" s="33">
        <f t="shared" si="7"/>
        <v>4</v>
      </c>
      <c r="G63" s="34" t="s">
        <v>611</v>
      </c>
      <c r="H63" s="33">
        <f t="shared" si="8"/>
        <v>5</v>
      </c>
      <c r="I63" s="34" t="s">
        <v>611</v>
      </c>
      <c r="J63" s="33">
        <f t="shared" si="9"/>
        <v>5</v>
      </c>
      <c r="K63" s="34" t="s">
        <v>611</v>
      </c>
      <c r="L63" s="33">
        <f t="shared" si="10"/>
        <v>5</v>
      </c>
      <c r="M63" s="34" t="s">
        <v>612</v>
      </c>
      <c r="N63" s="33">
        <f t="shared" si="11"/>
        <v>9</v>
      </c>
      <c r="O63" s="34" t="s">
        <v>604</v>
      </c>
      <c r="P63" s="33">
        <f t="shared" si="12"/>
        <v>8</v>
      </c>
      <c r="Q63" s="34" t="s">
        <v>604</v>
      </c>
      <c r="R63" s="33">
        <f t="shared" si="13"/>
        <v>8</v>
      </c>
      <c r="S63" s="34">
        <f t="shared" si="14"/>
        <v>230</v>
      </c>
      <c r="T63" s="35">
        <f t="shared" si="15"/>
        <v>5.4761904761904763</v>
      </c>
      <c r="U63" s="38">
        <v>269</v>
      </c>
      <c r="V63" s="36">
        <f t="shared" si="21"/>
        <v>6.2374999999999998</v>
      </c>
      <c r="W63" s="25"/>
    </row>
    <row r="64" spans="1:23" ht="24" customHeight="1" x14ac:dyDescent="0.35">
      <c r="A64" s="24">
        <f t="shared" si="17"/>
        <v>62</v>
      </c>
      <c r="B64" s="10" t="s">
        <v>313</v>
      </c>
      <c r="C64" s="32" t="s">
        <v>607</v>
      </c>
      <c r="D64" s="33">
        <f t="shared" si="6"/>
        <v>7</v>
      </c>
      <c r="E64" s="34" t="s">
        <v>611</v>
      </c>
      <c r="F64" s="33">
        <f t="shared" si="7"/>
        <v>5</v>
      </c>
      <c r="G64" s="34" t="s">
        <v>607</v>
      </c>
      <c r="H64" s="33">
        <f t="shared" si="8"/>
        <v>7</v>
      </c>
      <c r="I64" s="34" t="s">
        <v>604</v>
      </c>
      <c r="J64" s="33">
        <f t="shared" si="9"/>
        <v>8</v>
      </c>
      <c r="K64" s="34" t="s">
        <v>611</v>
      </c>
      <c r="L64" s="33">
        <f t="shared" si="10"/>
        <v>5</v>
      </c>
      <c r="M64" s="34" t="s">
        <v>612</v>
      </c>
      <c r="N64" s="33">
        <f t="shared" si="11"/>
        <v>9</v>
      </c>
      <c r="O64" s="34" t="s">
        <v>604</v>
      </c>
      <c r="P64" s="33">
        <f t="shared" si="12"/>
        <v>8</v>
      </c>
      <c r="Q64" s="34" t="s">
        <v>612</v>
      </c>
      <c r="R64" s="33">
        <f t="shared" si="13"/>
        <v>9</v>
      </c>
      <c r="S64" s="34">
        <f t="shared" si="14"/>
        <v>284</v>
      </c>
      <c r="T64" s="35">
        <f t="shared" si="15"/>
        <v>6.7619047619047619</v>
      </c>
      <c r="U64" s="38">
        <v>328</v>
      </c>
      <c r="V64" s="36">
        <f t="shared" si="21"/>
        <v>7.65</v>
      </c>
      <c r="W64" s="25"/>
    </row>
    <row r="65" spans="1:23" ht="24" customHeight="1" x14ac:dyDescent="0.35">
      <c r="A65" s="24">
        <f t="shared" si="17"/>
        <v>63</v>
      </c>
      <c r="B65" s="10" t="s">
        <v>314</v>
      </c>
      <c r="C65" s="32" t="s">
        <v>611</v>
      </c>
      <c r="D65" s="33">
        <f t="shared" si="6"/>
        <v>5</v>
      </c>
      <c r="E65" s="34" t="s">
        <v>611</v>
      </c>
      <c r="F65" s="33">
        <f t="shared" si="7"/>
        <v>5</v>
      </c>
      <c r="G65" s="34" t="s">
        <v>606</v>
      </c>
      <c r="H65" s="33">
        <f t="shared" si="8"/>
        <v>4</v>
      </c>
      <c r="I65" s="34" t="s">
        <v>611</v>
      </c>
      <c r="J65" s="33">
        <f t="shared" si="9"/>
        <v>5</v>
      </c>
      <c r="K65" s="34" t="s">
        <v>611</v>
      </c>
      <c r="L65" s="33">
        <f t="shared" si="10"/>
        <v>5</v>
      </c>
      <c r="M65" s="34" t="s">
        <v>604</v>
      </c>
      <c r="N65" s="33">
        <f t="shared" si="11"/>
        <v>8</v>
      </c>
      <c r="O65" s="34" t="s">
        <v>607</v>
      </c>
      <c r="P65" s="33">
        <f t="shared" si="12"/>
        <v>7</v>
      </c>
      <c r="Q65" s="34" t="s">
        <v>607</v>
      </c>
      <c r="R65" s="33">
        <f t="shared" si="13"/>
        <v>7</v>
      </c>
      <c r="S65" s="34">
        <f t="shared" si="14"/>
        <v>218</v>
      </c>
      <c r="T65" s="35">
        <f t="shared" si="15"/>
        <v>5.1904761904761907</v>
      </c>
      <c r="U65" s="38">
        <v>193</v>
      </c>
      <c r="V65" s="36">
        <f t="shared" si="21"/>
        <v>5.1375000000000002</v>
      </c>
      <c r="W65" s="25"/>
    </row>
    <row r="66" spans="1:23" ht="24" customHeight="1" x14ac:dyDescent="0.35">
      <c r="A66" s="24">
        <f t="shared" si="17"/>
        <v>64</v>
      </c>
      <c r="B66" s="10" t="s">
        <v>315</v>
      </c>
      <c r="C66" s="32" t="s">
        <v>607</v>
      </c>
      <c r="D66" s="33">
        <f t="shared" si="6"/>
        <v>7</v>
      </c>
      <c r="E66" s="34" t="s">
        <v>611</v>
      </c>
      <c r="F66" s="33">
        <f t="shared" si="7"/>
        <v>5</v>
      </c>
      <c r="G66" s="34" t="s">
        <v>605</v>
      </c>
      <c r="H66" s="33">
        <f t="shared" si="8"/>
        <v>6</v>
      </c>
      <c r="I66" s="34" t="s">
        <v>607</v>
      </c>
      <c r="J66" s="33">
        <f t="shared" si="9"/>
        <v>7</v>
      </c>
      <c r="K66" s="34" t="s">
        <v>605</v>
      </c>
      <c r="L66" s="33">
        <f t="shared" si="10"/>
        <v>6</v>
      </c>
      <c r="M66" s="34" t="s">
        <v>612</v>
      </c>
      <c r="N66" s="33">
        <f t="shared" si="11"/>
        <v>9</v>
      </c>
      <c r="O66" s="34" t="s">
        <v>604</v>
      </c>
      <c r="P66" s="33">
        <f t="shared" si="12"/>
        <v>8</v>
      </c>
      <c r="Q66" s="34" t="s">
        <v>612</v>
      </c>
      <c r="R66" s="33">
        <f t="shared" si="13"/>
        <v>9</v>
      </c>
      <c r="S66" s="34">
        <f t="shared" si="14"/>
        <v>276</v>
      </c>
      <c r="T66" s="35">
        <f t="shared" si="15"/>
        <v>6.5714285714285712</v>
      </c>
      <c r="U66" s="38">
        <v>299</v>
      </c>
      <c r="V66" s="36">
        <f t="shared" si="21"/>
        <v>7.1875</v>
      </c>
      <c r="W66" s="25"/>
    </row>
    <row r="67" spans="1:23" ht="24" customHeight="1" x14ac:dyDescent="0.35">
      <c r="A67" s="24">
        <f t="shared" si="17"/>
        <v>65</v>
      </c>
      <c r="B67" s="10" t="s">
        <v>316</v>
      </c>
      <c r="C67" s="32" t="s">
        <v>612</v>
      </c>
      <c r="D67" s="33">
        <f t="shared" ref="D67:D110" si="22">IF(C67="AA",10, IF(C67="AB",9, IF(C67="BB",8, IF(C67="BC",7,IF(C67="CC",6, IF(C67="CD",5, IF(C67="DD",4,IF(C67="F",0))))))))</f>
        <v>9</v>
      </c>
      <c r="E67" s="34" t="s">
        <v>606</v>
      </c>
      <c r="F67" s="33">
        <f t="shared" ref="F67:F110" si="23">IF(E67="AA",10, IF(E67="AB",9, IF(E67="BB",8, IF(E67="BC",7,IF(E67="CC",6, IF(E67="CD",5, IF(E67="DD",4,IF(E67="F",0))))))))</f>
        <v>4</v>
      </c>
      <c r="G67" s="34" t="s">
        <v>605</v>
      </c>
      <c r="H67" s="33">
        <f t="shared" ref="H67:H110" si="24">IF(G67="AA",10, IF(G67="AB",9, IF(G67="BB",8, IF(G67="BC",7,IF(G67="CC",6, IF(G67="CD",5, IF(G67="DD",4,IF(G67="F",0))))))))</f>
        <v>6</v>
      </c>
      <c r="I67" s="34" t="s">
        <v>605</v>
      </c>
      <c r="J67" s="33">
        <f t="shared" ref="J67:J110" si="25">IF(I67="AA",10, IF(I67="AB",9, IF(I67="BB",8, IF(I67="BC",7,IF(I67="CC",6, IF(I67="CD",5, IF(I67="DD",4,IF(I67="F",0))))))))</f>
        <v>6</v>
      </c>
      <c r="K67" s="34" t="s">
        <v>607</v>
      </c>
      <c r="L67" s="33">
        <f t="shared" ref="L67:L110" si="26">IF(K67="AA",10, IF(K67="AB",9, IF(K67="BB",8, IF(K67="BC",7,IF(K67="CC",6, IF(K67="CD",5, IF(K67="DD",4,IF(K67="F",0))))))))</f>
        <v>7</v>
      </c>
      <c r="M67" s="34" t="s">
        <v>612</v>
      </c>
      <c r="N67" s="33">
        <f t="shared" ref="N67:N110" si="27">IF(M67="AA",10, IF(M67="AB",9, IF(M67="BB",8, IF(M67="BC",7,IF(M67="CC",6, IF(M67="CD",5, IF(M67="DD",4,IF(M67="F",0))))))))</f>
        <v>9</v>
      </c>
      <c r="O67" s="34" t="s">
        <v>604</v>
      </c>
      <c r="P67" s="33">
        <f t="shared" ref="P67:P110" si="28">IF(O67="AA",10, IF(O67="AB",9, IF(O67="BB",8, IF(O67="BC",7,IF(O67="CC",6, IF(O67="CD",5, IF(O67="DD",4,IF(O67="F",0))))))))</f>
        <v>8</v>
      </c>
      <c r="Q67" s="34" t="s">
        <v>612</v>
      </c>
      <c r="R67" s="33">
        <f t="shared" ref="R67:R110" si="29">IF(Q67="AA",10, IF(Q67="AB",9, IF(Q67="BB",8, IF(Q67="BC",7,IF(Q67="CC",6, IF(Q67="CD",5, IF(Q67="DD",4,IF(Q67="F",0))))))))</f>
        <v>9</v>
      </c>
      <c r="S67" s="34">
        <f t="shared" ref="S67:S110" si="30">(D67*8+F67*8+H67*6+J67*8+L67*6+N67*2+P67*2+R67*2)</f>
        <v>282</v>
      </c>
      <c r="T67" s="35">
        <f t="shared" ref="T67:T110" si="31">(S67/42)</f>
        <v>6.7142857142857144</v>
      </c>
      <c r="U67" s="38">
        <v>299</v>
      </c>
      <c r="V67" s="36">
        <f t="shared" si="21"/>
        <v>7.2625000000000002</v>
      </c>
      <c r="W67" s="25"/>
    </row>
    <row r="68" spans="1:23" ht="24" customHeight="1" x14ac:dyDescent="0.35">
      <c r="A68" s="24">
        <f t="shared" si="17"/>
        <v>66</v>
      </c>
      <c r="B68" s="10" t="s">
        <v>317</v>
      </c>
      <c r="C68" s="32" t="s">
        <v>610</v>
      </c>
      <c r="D68" s="33">
        <f t="shared" si="22"/>
        <v>10</v>
      </c>
      <c r="E68" s="34" t="s">
        <v>612</v>
      </c>
      <c r="F68" s="33">
        <f t="shared" si="23"/>
        <v>9</v>
      </c>
      <c r="G68" s="34" t="s">
        <v>610</v>
      </c>
      <c r="H68" s="33">
        <f t="shared" si="24"/>
        <v>10</v>
      </c>
      <c r="I68" s="34" t="s">
        <v>612</v>
      </c>
      <c r="J68" s="33">
        <f t="shared" si="25"/>
        <v>9</v>
      </c>
      <c r="K68" s="34" t="s">
        <v>610</v>
      </c>
      <c r="L68" s="33">
        <f t="shared" si="26"/>
        <v>10</v>
      </c>
      <c r="M68" s="34" t="s">
        <v>612</v>
      </c>
      <c r="N68" s="33">
        <f t="shared" si="27"/>
        <v>9</v>
      </c>
      <c r="O68" s="34" t="s">
        <v>612</v>
      </c>
      <c r="P68" s="33">
        <f t="shared" si="28"/>
        <v>9</v>
      </c>
      <c r="Q68" s="34" t="s">
        <v>610</v>
      </c>
      <c r="R68" s="33">
        <f t="shared" si="29"/>
        <v>10</v>
      </c>
      <c r="S68" s="34">
        <f t="shared" si="30"/>
        <v>400</v>
      </c>
      <c r="T68" s="35">
        <f t="shared" si="31"/>
        <v>9.5238095238095237</v>
      </c>
      <c r="U68" s="38">
        <v>353</v>
      </c>
      <c r="V68" s="36">
        <f t="shared" si="21"/>
        <v>9.4124999999999996</v>
      </c>
      <c r="W68" s="25"/>
    </row>
    <row r="69" spans="1:23" ht="24" customHeight="1" x14ac:dyDescent="0.35">
      <c r="A69" s="24">
        <f t="shared" ref="A69:A110" si="32">A68+1</f>
        <v>67</v>
      </c>
      <c r="B69" s="10" t="s">
        <v>318</v>
      </c>
      <c r="C69" s="32" t="s">
        <v>604</v>
      </c>
      <c r="D69" s="33">
        <f t="shared" si="22"/>
        <v>8</v>
      </c>
      <c r="E69" s="34" t="s">
        <v>607</v>
      </c>
      <c r="F69" s="33">
        <f t="shared" si="23"/>
        <v>7</v>
      </c>
      <c r="G69" s="34" t="s">
        <v>607</v>
      </c>
      <c r="H69" s="33">
        <f t="shared" si="24"/>
        <v>7</v>
      </c>
      <c r="I69" s="34" t="s">
        <v>607</v>
      </c>
      <c r="J69" s="33">
        <f t="shared" si="25"/>
        <v>7</v>
      </c>
      <c r="K69" s="34" t="s">
        <v>604</v>
      </c>
      <c r="L69" s="33">
        <f t="shared" si="26"/>
        <v>8</v>
      </c>
      <c r="M69" s="34" t="s">
        <v>612</v>
      </c>
      <c r="N69" s="33">
        <f t="shared" si="27"/>
        <v>9</v>
      </c>
      <c r="O69" s="34" t="s">
        <v>604</v>
      </c>
      <c r="P69" s="33">
        <f t="shared" si="28"/>
        <v>8</v>
      </c>
      <c r="Q69" s="34" t="s">
        <v>612</v>
      </c>
      <c r="R69" s="33">
        <f t="shared" si="29"/>
        <v>9</v>
      </c>
      <c r="S69" s="34">
        <f t="shared" si="30"/>
        <v>318</v>
      </c>
      <c r="T69" s="35">
        <f t="shared" si="31"/>
        <v>7.5714285714285712</v>
      </c>
      <c r="U69" s="38">
        <v>331</v>
      </c>
      <c r="V69" s="36">
        <f t="shared" si="21"/>
        <v>8.1125000000000007</v>
      </c>
      <c r="W69" s="25"/>
    </row>
    <row r="70" spans="1:23" ht="24" customHeight="1" x14ac:dyDescent="0.35">
      <c r="A70" s="24">
        <f t="shared" si="32"/>
        <v>68</v>
      </c>
      <c r="B70" s="10" t="s">
        <v>319</v>
      </c>
      <c r="C70" s="32" t="s">
        <v>607</v>
      </c>
      <c r="D70" s="33">
        <f t="shared" si="22"/>
        <v>7</v>
      </c>
      <c r="E70" s="34" t="s">
        <v>611</v>
      </c>
      <c r="F70" s="33">
        <f t="shared" si="23"/>
        <v>5</v>
      </c>
      <c r="G70" s="34" t="s">
        <v>605</v>
      </c>
      <c r="H70" s="33">
        <f t="shared" si="24"/>
        <v>6</v>
      </c>
      <c r="I70" s="34" t="s">
        <v>605</v>
      </c>
      <c r="J70" s="33">
        <f t="shared" si="25"/>
        <v>6</v>
      </c>
      <c r="K70" s="34" t="s">
        <v>606</v>
      </c>
      <c r="L70" s="33">
        <f t="shared" si="26"/>
        <v>4</v>
      </c>
      <c r="M70" s="34" t="s">
        <v>612</v>
      </c>
      <c r="N70" s="33">
        <f t="shared" si="27"/>
        <v>9</v>
      </c>
      <c r="O70" s="34" t="s">
        <v>604</v>
      </c>
      <c r="P70" s="33">
        <f t="shared" si="28"/>
        <v>8</v>
      </c>
      <c r="Q70" s="34" t="s">
        <v>604</v>
      </c>
      <c r="R70" s="33">
        <f t="shared" si="29"/>
        <v>8</v>
      </c>
      <c r="S70" s="34">
        <f t="shared" si="30"/>
        <v>254</v>
      </c>
      <c r="T70" s="35">
        <f t="shared" si="31"/>
        <v>6.0476190476190474</v>
      </c>
      <c r="U70" s="38">
        <v>249</v>
      </c>
      <c r="V70" s="36">
        <f>(S70+U70)/80</f>
        <v>6.2874999999999996</v>
      </c>
      <c r="W70" s="25"/>
    </row>
    <row r="71" spans="1:23" ht="24" customHeight="1" x14ac:dyDescent="0.35">
      <c r="A71" s="24">
        <f t="shared" si="32"/>
        <v>69</v>
      </c>
      <c r="B71" s="10" t="s">
        <v>320</v>
      </c>
      <c r="C71" s="32" t="s">
        <v>605</v>
      </c>
      <c r="D71" s="33">
        <f t="shared" si="22"/>
        <v>6</v>
      </c>
      <c r="E71" s="34" t="s">
        <v>605</v>
      </c>
      <c r="F71" s="33">
        <f t="shared" si="23"/>
        <v>6</v>
      </c>
      <c r="G71" s="34" t="s">
        <v>607</v>
      </c>
      <c r="H71" s="33">
        <f t="shared" si="24"/>
        <v>7</v>
      </c>
      <c r="I71" s="34" t="s">
        <v>607</v>
      </c>
      <c r="J71" s="33">
        <f t="shared" si="25"/>
        <v>7</v>
      </c>
      <c r="K71" s="34" t="s">
        <v>607</v>
      </c>
      <c r="L71" s="33">
        <f t="shared" si="26"/>
        <v>7</v>
      </c>
      <c r="M71" s="34" t="s">
        <v>612</v>
      </c>
      <c r="N71" s="33">
        <f t="shared" si="27"/>
        <v>9</v>
      </c>
      <c r="O71" s="34" t="s">
        <v>604</v>
      </c>
      <c r="P71" s="33">
        <f t="shared" si="28"/>
        <v>8</v>
      </c>
      <c r="Q71" s="34" t="s">
        <v>612</v>
      </c>
      <c r="R71" s="33">
        <f t="shared" si="29"/>
        <v>9</v>
      </c>
      <c r="S71" s="34">
        <f t="shared" si="30"/>
        <v>288</v>
      </c>
      <c r="T71" s="35">
        <f t="shared" si="31"/>
        <v>6.8571428571428568</v>
      </c>
      <c r="U71" s="38">
        <v>294</v>
      </c>
      <c r="V71" s="36">
        <f t="shared" ref="V71:V73" si="33">(S71+U71)/80</f>
        <v>7.2750000000000004</v>
      </c>
      <c r="W71" s="25"/>
    </row>
    <row r="72" spans="1:23" ht="24" customHeight="1" x14ac:dyDescent="0.35">
      <c r="A72" s="24">
        <f t="shared" si="32"/>
        <v>70</v>
      </c>
      <c r="B72" s="10" t="s">
        <v>321</v>
      </c>
      <c r="C72" s="32" t="s">
        <v>610</v>
      </c>
      <c r="D72" s="33">
        <f t="shared" si="22"/>
        <v>10</v>
      </c>
      <c r="E72" s="34" t="s">
        <v>612</v>
      </c>
      <c r="F72" s="33">
        <f t="shared" si="23"/>
        <v>9</v>
      </c>
      <c r="G72" s="34" t="s">
        <v>607</v>
      </c>
      <c r="H72" s="33">
        <f t="shared" si="24"/>
        <v>7</v>
      </c>
      <c r="I72" s="34" t="s">
        <v>612</v>
      </c>
      <c r="J72" s="33">
        <f t="shared" si="25"/>
        <v>9</v>
      </c>
      <c r="K72" s="34" t="s">
        <v>604</v>
      </c>
      <c r="L72" s="33">
        <f t="shared" si="26"/>
        <v>8</v>
      </c>
      <c r="M72" s="34" t="s">
        <v>612</v>
      </c>
      <c r="N72" s="33">
        <f t="shared" si="27"/>
        <v>9</v>
      </c>
      <c r="O72" s="34" t="s">
        <v>612</v>
      </c>
      <c r="P72" s="33">
        <f t="shared" si="28"/>
        <v>9</v>
      </c>
      <c r="Q72" s="34" t="s">
        <v>612</v>
      </c>
      <c r="R72" s="33">
        <f t="shared" si="29"/>
        <v>9</v>
      </c>
      <c r="S72" s="34">
        <f t="shared" si="30"/>
        <v>368</v>
      </c>
      <c r="T72" s="35">
        <f t="shared" si="31"/>
        <v>8.7619047619047628</v>
      </c>
      <c r="U72" s="38">
        <v>349</v>
      </c>
      <c r="V72" s="36">
        <f t="shared" si="33"/>
        <v>8.9625000000000004</v>
      </c>
      <c r="W72" s="25"/>
    </row>
    <row r="73" spans="1:23" ht="24" customHeight="1" x14ac:dyDescent="0.35">
      <c r="A73" s="24">
        <f t="shared" si="32"/>
        <v>71</v>
      </c>
      <c r="B73" s="10" t="s">
        <v>322</v>
      </c>
      <c r="C73" s="32" t="s">
        <v>607</v>
      </c>
      <c r="D73" s="33">
        <f t="shared" si="22"/>
        <v>7</v>
      </c>
      <c r="E73" s="34" t="s">
        <v>607</v>
      </c>
      <c r="F73" s="33">
        <f t="shared" si="23"/>
        <v>7</v>
      </c>
      <c r="G73" s="34" t="s">
        <v>607</v>
      </c>
      <c r="H73" s="33">
        <f t="shared" si="24"/>
        <v>7</v>
      </c>
      <c r="I73" s="34" t="s">
        <v>607</v>
      </c>
      <c r="J73" s="33">
        <f t="shared" si="25"/>
        <v>7</v>
      </c>
      <c r="K73" s="34" t="s">
        <v>607</v>
      </c>
      <c r="L73" s="33">
        <f t="shared" si="26"/>
        <v>7</v>
      </c>
      <c r="M73" s="34" t="s">
        <v>612</v>
      </c>
      <c r="N73" s="33">
        <f t="shared" si="27"/>
        <v>9</v>
      </c>
      <c r="O73" s="34" t="s">
        <v>612</v>
      </c>
      <c r="P73" s="33">
        <f t="shared" si="28"/>
        <v>9</v>
      </c>
      <c r="Q73" s="34" t="s">
        <v>610</v>
      </c>
      <c r="R73" s="33">
        <f t="shared" si="29"/>
        <v>10</v>
      </c>
      <c r="S73" s="34">
        <f t="shared" si="30"/>
        <v>308</v>
      </c>
      <c r="T73" s="35">
        <f t="shared" si="31"/>
        <v>7.333333333333333</v>
      </c>
      <c r="U73" s="38">
        <v>323</v>
      </c>
      <c r="V73" s="36">
        <f t="shared" si="33"/>
        <v>7.8875000000000002</v>
      </c>
      <c r="W73" s="25"/>
    </row>
    <row r="74" spans="1:23" ht="24" customHeight="1" x14ac:dyDescent="0.35">
      <c r="A74" s="24">
        <f t="shared" si="32"/>
        <v>72</v>
      </c>
      <c r="B74" s="10" t="s">
        <v>323</v>
      </c>
      <c r="C74" s="32" t="s">
        <v>612</v>
      </c>
      <c r="D74" s="33">
        <f t="shared" si="22"/>
        <v>9</v>
      </c>
      <c r="E74" s="34" t="s">
        <v>611</v>
      </c>
      <c r="F74" s="33">
        <f t="shared" si="23"/>
        <v>5</v>
      </c>
      <c r="G74" s="34" t="s">
        <v>611</v>
      </c>
      <c r="H74" s="33">
        <f t="shared" si="24"/>
        <v>5</v>
      </c>
      <c r="I74" s="34" t="s">
        <v>607</v>
      </c>
      <c r="J74" s="33">
        <f t="shared" si="25"/>
        <v>7</v>
      </c>
      <c r="K74" s="34" t="s">
        <v>607</v>
      </c>
      <c r="L74" s="33">
        <f t="shared" si="26"/>
        <v>7</v>
      </c>
      <c r="M74" s="34" t="s">
        <v>612</v>
      </c>
      <c r="N74" s="33">
        <f t="shared" si="27"/>
        <v>9</v>
      </c>
      <c r="O74" s="34" t="s">
        <v>604</v>
      </c>
      <c r="P74" s="33">
        <f t="shared" si="28"/>
        <v>8</v>
      </c>
      <c r="Q74" s="34" t="s">
        <v>612</v>
      </c>
      <c r="R74" s="33">
        <f t="shared" si="29"/>
        <v>9</v>
      </c>
      <c r="S74" s="34">
        <f t="shared" si="30"/>
        <v>292</v>
      </c>
      <c r="T74" s="35">
        <f t="shared" si="31"/>
        <v>6.9523809523809526</v>
      </c>
      <c r="U74" s="38">
        <v>283</v>
      </c>
      <c r="V74" s="36">
        <f t="shared" ref="V74:V82" si="34">(S74+U74)/80</f>
        <v>7.1875</v>
      </c>
      <c r="W74" s="25"/>
    </row>
    <row r="75" spans="1:23" ht="24" customHeight="1" x14ac:dyDescent="0.35">
      <c r="A75" s="24">
        <f t="shared" si="32"/>
        <v>73</v>
      </c>
      <c r="B75" s="10" t="s">
        <v>324</v>
      </c>
      <c r="C75" s="32" t="s">
        <v>605</v>
      </c>
      <c r="D75" s="33">
        <f t="shared" si="22"/>
        <v>6</v>
      </c>
      <c r="E75" s="34" t="s">
        <v>605</v>
      </c>
      <c r="F75" s="33">
        <f t="shared" si="23"/>
        <v>6</v>
      </c>
      <c r="G75" s="34" t="s">
        <v>605</v>
      </c>
      <c r="H75" s="33">
        <f t="shared" si="24"/>
        <v>6</v>
      </c>
      <c r="I75" s="34" t="s">
        <v>605</v>
      </c>
      <c r="J75" s="33">
        <f t="shared" si="25"/>
        <v>6</v>
      </c>
      <c r="K75" s="34" t="s">
        <v>611</v>
      </c>
      <c r="L75" s="33">
        <f t="shared" si="26"/>
        <v>5</v>
      </c>
      <c r="M75" s="34" t="s">
        <v>604</v>
      </c>
      <c r="N75" s="33">
        <f t="shared" si="27"/>
        <v>8</v>
      </c>
      <c r="O75" s="34" t="s">
        <v>604</v>
      </c>
      <c r="P75" s="33">
        <f t="shared" si="28"/>
        <v>8</v>
      </c>
      <c r="Q75" s="34" t="s">
        <v>612</v>
      </c>
      <c r="R75" s="33">
        <f t="shared" si="29"/>
        <v>9</v>
      </c>
      <c r="S75" s="34">
        <f t="shared" si="30"/>
        <v>260</v>
      </c>
      <c r="T75" s="35">
        <f t="shared" si="31"/>
        <v>6.1904761904761907</v>
      </c>
      <c r="U75" s="38">
        <v>278</v>
      </c>
      <c r="V75" s="36">
        <f t="shared" si="34"/>
        <v>6.7249999999999996</v>
      </c>
      <c r="W75" s="25"/>
    </row>
    <row r="76" spans="1:23" ht="24" customHeight="1" x14ac:dyDescent="0.35">
      <c r="A76" s="24">
        <f t="shared" si="32"/>
        <v>74</v>
      </c>
      <c r="B76" s="10" t="s">
        <v>325</v>
      </c>
      <c r="C76" s="32" t="s">
        <v>612</v>
      </c>
      <c r="D76" s="33">
        <f t="shared" si="22"/>
        <v>9</v>
      </c>
      <c r="E76" s="34" t="s">
        <v>607</v>
      </c>
      <c r="F76" s="33">
        <f t="shared" si="23"/>
        <v>7</v>
      </c>
      <c r="G76" s="34" t="s">
        <v>611</v>
      </c>
      <c r="H76" s="33">
        <f t="shared" si="24"/>
        <v>5</v>
      </c>
      <c r="I76" s="34" t="s">
        <v>607</v>
      </c>
      <c r="J76" s="33">
        <f t="shared" si="25"/>
        <v>7</v>
      </c>
      <c r="K76" s="34" t="s">
        <v>605</v>
      </c>
      <c r="L76" s="33">
        <f t="shared" si="26"/>
        <v>6</v>
      </c>
      <c r="M76" s="34" t="s">
        <v>612</v>
      </c>
      <c r="N76" s="33">
        <f t="shared" si="27"/>
        <v>9</v>
      </c>
      <c r="O76" s="34" t="s">
        <v>604</v>
      </c>
      <c r="P76" s="33">
        <f t="shared" si="28"/>
        <v>8</v>
      </c>
      <c r="Q76" s="34" t="s">
        <v>612</v>
      </c>
      <c r="R76" s="33">
        <f t="shared" si="29"/>
        <v>9</v>
      </c>
      <c r="S76" s="34">
        <f t="shared" si="30"/>
        <v>302</v>
      </c>
      <c r="T76" s="35">
        <f t="shared" si="31"/>
        <v>7.1904761904761907</v>
      </c>
      <c r="U76" s="38">
        <v>283</v>
      </c>
      <c r="V76" s="36">
        <f t="shared" si="34"/>
        <v>7.3125</v>
      </c>
      <c r="W76" s="25"/>
    </row>
    <row r="77" spans="1:23" ht="24" customHeight="1" x14ac:dyDescent="0.35">
      <c r="A77" s="24">
        <f t="shared" si="32"/>
        <v>75</v>
      </c>
      <c r="B77" s="10" t="s">
        <v>326</v>
      </c>
      <c r="C77" s="32" t="s">
        <v>612</v>
      </c>
      <c r="D77" s="33">
        <f t="shared" si="22"/>
        <v>9</v>
      </c>
      <c r="E77" s="34" t="s">
        <v>605</v>
      </c>
      <c r="F77" s="33">
        <f t="shared" si="23"/>
        <v>6</v>
      </c>
      <c r="G77" s="34" t="s">
        <v>605</v>
      </c>
      <c r="H77" s="33">
        <f t="shared" si="24"/>
        <v>6</v>
      </c>
      <c r="I77" s="34" t="s">
        <v>605</v>
      </c>
      <c r="J77" s="33">
        <f t="shared" si="25"/>
        <v>6</v>
      </c>
      <c r="K77" s="34" t="s">
        <v>607</v>
      </c>
      <c r="L77" s="33">
        <f t="shared" si="26"/>
        <v>7</v>
      </c>
      <c r="M77" s="34" t="s">
        <v>612</v>
      </c>
      <c r="N77" s="33">
        <f t="shared" si="27"/>
        <v>9</v>
      </c>
      <c r="O77" s="34" t="s">
        <v>604</v>
      </c>
      <c r="P77" s="33">
        <f t="shared" si="28"/>
        <v>8</v>
      </c>
      <c r="Q77" s="34" t="s">
        <v>610</v>
      </c>
      <c r="R77" s="33">
        <f t="shared" si="29"/>
        <v>10</v>
      </c>
      <c r="S77" s="34">
        <f t="shared" si="30"/>
        <v>300</v>
      </c>
      <c r="T77" s="35">
        <f t="shared" si="31"/>
        <v>7.1428571428571432</v>
      </c>
      <c r="U77" s="38">
        <v>278</v>
      </c>
      <c r="V77" s="36">
        <f t="shared" si="34"/>
        <v>7.2249999999999996</v>
      </c>
      <c r="W77" s="25"/>
    </row>
    <row r="78" spans="1:23" ht="24" customHeight="1" x14ac:dyDescent="0.35">
      <c r="A78" s="24">
        <f t="shared" si="32"/>
        <v>76</v>
      </c>
      <c r="B78" s="10" t="s">
        <v>327</v>
      </c>
      <c r="C78" s="32" t="s">
        <v>612</v>
      </c>
      <c r="D78" s="33">
        <f t="shared" si="22"/>
        <v>9</v>
      </c>
      <c r="E78" s="34" t="s">
        <v>607</v>
      </c>
      <c r="F78" s="33">
        <f t="shared" si="23"/>
        <v>7</v>
      </c>
      <c r="G78" s="34" t="s">
        <v>607</v>
      </c>
      <c r="H78" s="33">
        <f t="shared" si="24"/>
        <v>7</v>
      </c>
      <c r="I78" s="34" t="s">
        <v>612</v>
      </c>
      <c r="J78" s="33">
        <f t="shared" si="25"/>
        <v>9</v>
      </c>
      <c r="K78" s="34" t="s">
        <v>607</v>
      </c>
      <c r="L78" s="33">
        <f t="shared" si="26"/>
        <v>7</v>
      </c>
      <c r="M78" s="34" t="s">
        <v>612</v>
      </c>
      <c r="N78" s="33">
        <f t="shared" si="27"/>
        <v>9</v>
      </c>
      <c r="O78" s="34" t="s">
        <v>612</v>
      </c>
      <c r="P78" s="33">
        <f t="shared" si="28"/>
        <v>9</v>
      </c>
      <c r="Q78" s="34" t="s">
        <v>610</v>
      </c>
      <c r="R78" s="33">
        <f t="shared" si="29"/>
        <v>10</v>
      </c>
      <c r="S78" s="34">
        <f t="shared" si="30"/>
        <v>340</v>
      </c>
      <c r="T78" s="35">
        <f t="shared" si="31"/>
        <v>8.0952380952380949</v>
      </c>
      <c r="U78" s="38">
        <v>325</v>
      </c>
      <c r="V78" s="36">
        <f t="shared" si="34"/>
        <v>8.3125</v>
      </c>
      <c r="W78" s="25"/>
    </row>
    <row r="79" spans="1:23" ht="24" customHeight="1" x14ac:dyDescent="0.35">
      <c r="A79" s="24">
        <f t="shared" si="32"/>
        <v>77</v>
      </c>
      <c r="B79" s="10" t="s">
        <v>328</v>
      </c>
      <c r="C79" s="32" t="s">
        <v>610</v>
      </c>
      <c r="D79" s="33">
        <f t="shared" si="22"/>
        <v>10</v>
      </c>
      <c r="E79" s="34" t="s">
        <v>604</v>
      </c>
      <c r="F79" s="33">
        <f t="shared" si="23"/>
        <v>8</v>
      </c>
      <c r="G79" s="34" t="s">
        <v>605</v>
      </c>
      <c r="H79" s="33">
        <f t="shared" si="24"/>
        <v>6</v>
      </c>
      <c r="I79" s="34" t="s">
        <v>604</v>
      </c>
      <c r="J79" s="33">
        <f t="shared" si="25"/>
        <v>8</v>
      </c>
      <c r="K79" s="34" t="s">
        <v>607</v>
      </c>
      <c r="L79" s="33">
        <f t="shared" si="26"/>
        <v>7</v>
      </c>
      <c r="M79" s="34" t="s">
        <v>604</v>
      </c>
      <c r="N79" s="33">
        <f t="shared" si="27"/>
        <v>8</v>
      </c>
      <c r="O79" s="34" t="s">
        <v>612</v>
      </c>
      <c r="P79" s="33">
        <f t="shared" si="28"/>
        <v>9</v>
      </c>
      <c r="Q79" s="34" t="s">
        <v>610</v>
      </c>
      <c r="R79" s="33">
        <f t="shared" si="29"/>
        <v>10</v>
      </c>
      <c r="S79" s="34">
        <f t="shared" si="30"/>
        <v>340</v>
      </c>
      <c r="T79" s="35">
        <f t="shared" si="31"/>
        <v>8.0952380952380949</v>
      </c>
      <c r="U79" s="38">
        <v>319</v>
      </c>
      <c r="V79" s="36">
        <f t="shared" si="34"/>
        <v>8.2375000000000007</v>
      </c>
      <c r="W79" s="25"/>
    </row>
    <row r="80" spans="1:23" ht="24" customHeight="1" x14ac:dyDescent="0.35">
      <c r="A80" s="24">
        <f t="shared" si="32"/>
        <v>78</v>
      </c>
      <c r="B80" s="10" t="s">
        <v>329</v>
      </c>
      <c r="C80" s="32" t="s">
        <v>611</v>
      </c>
      <c r="D80" s="33">
        <f t="shared" si="22"/>
        <v>5</v>
      </c>
      <c r="E80" s="34" t="s">
        <v>606</v>
      </c>
      <c r="F80" s="33">
        <f t="shared" si="23"/>
        <v>4</v>
      </c>
      <c r="G80" s="34" t="s">
        <v>611</v>
      </c>
      <c r="H80" s="33">
        <f t="shared" si="24"/>
        <v>5</v>
      </c>
      <c r="I80" s="34" t="s">
        <v>606</v>
      </c>
      <c r="J80" s="33">
        <f t="shared" si="25"/>
        <v>4</v>
      </c>
      <c r="K80" s="34" t="s">
        <v>606</v>
      </c>
      <c r="L80" s="33">
        <f t="shared" si="26"/>
        <v>4</v>
      </c>
      <c r="M80" s="34" t="s">
        <v>604</v>
      </c>
      <c r="N80" s="33">
        <f t="shared" si="27"/>
        <v>8</v>
      </c>
      <c r="O80" s="34" t="s">
        <v>607</v>
      </c>
      <c r="P80" s="33">
        <f t="shared" si="28"/>
        <v>7</v>
      </c>
      <c r="Q80" s="34" t="s">
        <v>607</v>
      </c>
      <c r="R80" s="33">
        <f t="shared" si="29"/>
        <v>7</v>
      </c>
      <c r="S80" s="34">
        <f t="shared" si="30"/>
        <v>202</v>
      </c>
      <c r="T80" s="35">
        <f t="shared" si="31"/>
        <v>4.8095238095238093</v>
      </c>
      <c r="U80" s="38">
        <v>182</v>
      </c>
      <c r="V80" s="36">
        <f t="shared" si="34"/>
        <v>4.8</v>
      </c>
      <c r="W80" s="25"/>
    </row>
    <row r="81" spans="1:23" ht="24" customHeight="1" x14ac:dyDescent="0.35">
      <c r="A81" s="24">
        <f t="shared" si="32"/>
        <v>79</v>
      </c>
      <c r="B81" s="10" t="s">
        <v>330</v>
      </c>
      <c r="C81" s="32" t="s">
        <v>607</v>
      </c>
      <c r="D81" s="33">
        <f t="shared" si="22"/>
        <v>7</v>
      </c>
      <c r="E81" s="34" t="s">
        <v>605</v>
      </c>
      <c r="F81" s="33">
        <f t="shared" si="23"/>
        <v>6</v>
      </c>
      <c r="G81" s="34" t="s">
        <v>607</v>
      </c>
      <c r="H81" s="33">
        <f t="shared" si="24"/>
        <v>7</v>
      </c>
      <c r="I81" s="34" t="s">
        <v>605</v>
      </c>
      <c r="J81" s="33">
        <f t="shared" si="25"/>
        <v>6</v>
      </c>
      <c r="K81" s="34" t="s">
        <v>605</v>
      </c>
      <c r="L81" s="33">
        <f t="shared" si="26"/>
        <v>6</v>
      </c>
      <c r="M81" s="34" t="s">
        <v>612</v>
      </c>
      <c r="N81" s="33">
        <f t="shared" si="27"/>
        <v>9</v>
      </c>
      <c r="O81" s="34" t="s">
        <v>612</v>
      </c>
      <c r="P81" s="33">
        <f t="shared" si="28"/>
        <v>9</v>
      </c>
      <c r="Q81" s="34" t="s">
        <v>610</v>
      </c>
      <c r="R81" s="33">
        <f t="shared" si="29"/>
        <v>10</v>
      </c>
      <c r="S81" s="34">
        <f t="shared" si="30"/>
        <v>286</v>
      </c>
      <c r="T81" s="35">
        <f t="shared" si="31"/>
        <v>6.8095238095238093</v>
      </c>
      <c r="U81" s="38">
        <v>299</v>
      </c>
      <c r="V81" s="36">
        <f t="shared" si="34"/>
        <v>7.3125</v>
      </c>
      <c r="W81" s="25"/>
    </row>
    <row r="82" spans="1:23" ht="24" customHeight="1" x14ac:dyDescent="0.35">
      <c r="A82" s="24">
        <f t="shared" si="32"/>
        <v>80</v>
      </c>
      <c r="B82" s="10" t="s">
        <v>331</v>
      </c>
      <c r="C82" s="32" t="s">
        <v>604</v>
      </c>
      <c r="D82" s="33">
        <f t="shared" si="22"/>
        <v>8</v>
      </c>
      <c r="E82" s="34" t="s">
        <v>605</v>
      </c>
      <c r="F82" s="33">
        <f t="shared" si="23"/>
        <v>6</v>
      </c>
      <c r="G82" s="34" t="s">
        <v>605</v>
      </c>
      <c r="H82" s="33">
        <f t="shared" si="24"/>
        <v>6</v>
      </c>
      <c r="I82" s="34" t="s">
        <v>607</v>
      </c>
      <c r="J82" s="33">
        <f t="shared" si="25"/>
        <v>7</v>
      </c>
      <c r="K82" s="34" t="s">
        <v>605</v>
      </c>
      <c r="L82" s="33">
        <f t="shared" si="26"/>
        <v>6</v>
      </c>
      <c r="M82" s="34" t="s">
        <v>604</v>
      </c>
      <c r="N82" s="33">
        <f t="shared" si="27"/>
        <v>8</v>
      </c>
      <c r="O82" s="34" t="s">
        <v>604</v>
      </c>
      <c r="P82" s="33">
        <f t="shared" si="28"/>
        <v>8</v>
      </c>
      <c r="Q82" s="34" t="s">
        <v>612</v>
      </c>
      <c r="R82" s="33">
        <f t="shared" si="29"/>
        <v>9</v>
      </c>
      <c r="S82" s="34">
        <f t="shared" si="30"/>
        <v>290</v>
      </c>
      <c r="T82" s="35">
        <f t="shared" si="31"/>
        <v>6.9047619047619051</v>
      </c>
      <c r="U82" s="38">
        <v>278</v>
      </c>
      <c r="V82" s="36">
        <f t="shared" si="34"/>
        <v>7.1</v>
      </c>
      <c r="W82" s="25"/>
    </row>
    <row r="83" spans="1:23" ht="24" customHeight="1" x14ac:dyDescent="0.35">
      <c r="A83" s="24">
        <f t="shared" si="32"/>
        <v>81</v>
      </c>
      <c r="B83" s="10" t="s">
        <v>332</v>
      </c>
      <c r="C83" s="32" t="s">
        <v>604</v>
      </c>
      <c r="D83" s="33">
        <f t="shared" si="22"/>
        <v>8</v>
      </c>
      <c r="E83" s="34" t="s">
        <v>606</v>
      </c>
      <c r="F83" s="33">
        <f t="shared" si="23"/>
        <v>4</v>
      </c>
      <c r="G83" s="34" t="s">
        <v>605</v>
      </c>
      <c r="H83" s="33">
        <f t="shared" si="24"/>
        <v>6</v>
      </c>
      <c r="I83" s="34" t="s">
        <v>605</v>
      </c>
      <c r="J83" s="33">
        <f t="shared" si="25"/>
        <v>6</v>
      </c>
      <c r="K83" s="34" t="s">
        <v>607</v>
      </c>
      <c r="L83" s="33">
        <f t="shared" si="26"/>
        <v>7</v>
      </c>
      <c r="M83" s="34" t="s">
        <v>612</v>
      </c>
      <c r="N83" s="33">
        <f t="shared" si="27"/>
        <v>9</v>
      </c>
      <c r="O83" s="34" t="s">
        <v>612</v>
      </c>
      <c r="P83" s="33">
        <f t="shared" si="28"/>
        <v>9</v>
      </c>
      <c r="Q83" s="34" t="s">
        <v>610</v>
      </c>
      <c r="R83" s="33">
        <f t="shared" si="29"/>
        <v>10</v>
      </c>
      <c r="S83" s="34">
        <f t="shared" si="30"/>
        <v>278</v>
      </c>
      <c r="T83" s="35">
        <f t="shared" si="31"/>
        <v>6.6190476190476186</v>
      </c>
      <c r="U83" s="38">
        <v>301</v>
      </c>
      <c r="V83" s="36">
        <f t="shared" ref="V83:V91" si="35">(S83+U83)/80</f>
        <v>7.2374999999999998</v>
      </c>
      <c r="W83" s="25"/>
    </row>
    <row r="84" spans="1:23" ht="24" customHeight="1" x14ac:dyDescent="0.35">
      <c r="A84" s="24">
        <f t="shared" si="32"/>
        <v>82</v>
      </c>
      <c r="B84" s="10" t="s">
        <v>333</v>
      </c>
      <c r="C84" s="32" t="s">
        <v>607</v>
      </c>
      <c r="D84" s="33">
        <f t="shared" si="22"/>
        <v>7</v>
      </c>
      <c r="E84" s="34" t="s">
        <v>612</v>
      </c>
      <c r="F84" s="33">
        <f t="shared" si="23"/>
        <v>9</v>
      </c>
      <c r="G84" s="34" t="s">
        <v>607</v>
      </c>
      <c r="H84" s="33">
        <f t="shared" si="24"/>
        <v>7</v>
      </c>
      <c r="I84" s="34" t="s">
        <v>604</v>
      </c>
      <c r="J84" s="33">
        <f t="shared" si="25"/>
        <v>8</v>
      </c>
      <c r="K84" s="34" t="s">
        <v>605</v>
      </c>
      <c r="L84" s="33">
        <f t="shared" si="26"/>
        <v>6</v>
      </c>
      <c r="M84" s="34" t="s">
        <v>612</v>
      </c>
      <c r="N84" s="33">
        <f t="shared" si="27"/>
        <v>9</v>
      </c>
      <c r="O84" s="34" t="s">
        <v>612</v>
      </c>
      <c r="P84" s="33">
        <f t="shared" si="28"/>
        <v>9</v>
      </c>
      <c r="Q84" s="34" t="s">
        <v>610</v>
      </c>
      <c r="R84" s="33">
        <f t="shared" si="29"/>
        <v>10</v>
      </c>
      <c r="S84" s="34">
        <f t="shared" si="30"/>
        <v>326</v>
      </c>
      <c r="T84" s="35">
        <f t="shared" si="31"/>
        <v>7.7619047619047619</v>
      </c>
      <c r="U84" s="38">
        <v>334</v>
      </c>
      <c r="V84" s="36">
        <f t="shared" si="35"/>
        <v>8.25</v>
      </c>
      <c r="W84" s="25"/>
    </row>
    <row r="85" spans="1:23" ht="24" customHeight="1" x14ac:dyDescent="0.35">
      <c r="A85" s="24">
        <f t="shared" si="32"/>
        <v>83</v>
      </c>
      <c r="B85" s="10" t="s">
        <v>334</v>
      </c>
      <c r="C85" s="32" t="s">
        <v>605</v>
      </c>
      <c r="D85" s="33">
        <f t="shared" si="22"/>
        <v>6</v>
      </c>
      <c r="E85" s="34" t="s">
        <v>605</v>
      </c>
      <c r="F85" s="33">
        <f t="shared" si="23"/>
        <v>6</v>
      </c>
      <c r="G85" s="34" t="s">
        <v>607</v>
      </c>
      <c r="H85" s="33">
        <f t="shared" si="24"/>
        <v>7</v>
      </c>
      <c r="I85" s="34" t="s">
        <v>605</v>
      </c>
      <c r="J85" s="33">
        <f t="shared" si="25"/>
        <v>6</v>
      </c>
      <c r="K85" s="34" t="s">
        <v>605</v>
      </c>
      <c r="L85" s="33">
        <f t="shared" si="26"/>
        <v>6</v>
      </c>
      <c r="M85" s="34" t="s">
        <v>610</v>
      </c>
      <c r="N85" s="33">
        <f t="shared" si="27"/>
        <v>10</v>
      </c>
      <c r="O85" s="34" t="s">
        <v>612</v>
      </c>
      <c r="P85" s="33">
        <f t="shared" si="28"/>
        <v>9</v>
      </c>
      <c r="Q85" s="34" t="s">
        <v>610</v>
      </c>
      <c r="R85" s="33">
        <f t="shared" si="29"/>
        <v>10</v>
      </c>
      <c r="S85" s="34">
        <f t="shared" si="30"/>
        <v>280</v>
      </c>
      <c r="T85" s="35">
        <f t="shared" si="31"/>
        <v>6.666666666666667</v>
      </c>
      <c r="U85" s="38">
        <v>302</v>
      </c>
      <c r="V85" s="36">
        <f t="shared" si="35"/>
        <v>7.2750000000000004</v>
      </c>
      <c r="W85" s="25"/>
    </row>
    <row r="86" spans="1:23" ht="24" customHeight="1" x14ac:dyDescent="0.35">
      <c r="A86" s="24">
        <f t="shared" si="32"/>
        <v>84</v>
      </c>
      <c r="B86" s="10" t="s">
        <v>335</v>
      </c>
      <c r="C86" s="32" t="s">
        <v>607</v>
      </c>
      <c r="D86" s="33">
        <f t="shared" si="22"/>
        <v>7</v>
      </c>
      <c r="E86" s="34" t="s">
        <v>611</v>
      </c>
      <c r="F86" s="33">
        <f t="shared" si="23"/>
        <v>5</v>
      </c>
      <c r="G86" s="34" t="s">
        <v>607</v>
      </c>
      <c r="H86" s="33">
        <f t="shared" si="24"/>
        <v>7</v>
      </c>
      <c r="I86" s="34" t="s">
        <v>607</v>
      </c>
      <c r="J86" s="33">
        <f t="shared" si="25"/>
        <v>7</v>
      </c>
      <c r="K86" s="34" t="s">
        <v>611</v>
      </c>
      <c r="L86" s="33">
        <f t="shared" si="26"/>
        <v>5</v>
      </c>
      <c r="M86" s="34" t="s">
        <v>612</v>
      </c>
      <c r="N86" s="33">
        <f t="shared" si="27"/>
        <v>9</v>
      </c>
      <c r="O86" s="34" t="s">
        <v>604</v>
      </c>
      <c r="P86" s="33">
        <f t="shared" si="28"/>
        <v>8</v>
      </c>
      <c r="Q86" s="34" t="s">
        <v>612</v>
      </c>
      <c r="R86" s="33">
        <f t="shared" si="29"/>
        <v>9</v>
      </c>
      <c r="S86" s="34">
        <f t="shared" si="30"/>
        <v>276</v>
      </c>
      <c r="T86" s="35">
        <f t="shared" si="31"/>
        <v>6.5714285714285712</v>
      </c>
      <c r="U86" s="38">
        <v>275</v>
      </c>
      <c r="V86" s="36">
        <f t="shared" si="35"/>
        <v>6.8875000000000002</v>
      </c>
      <c r="W86" s="25"/>
    </row>
    <row r="87" spans="1:23" s="19" customFormat="1" ht="24" customHeight="1" x14ac:dyDescent="0.35">
      <c r="A87" s="24">
        <f t="shared" si="32"/>
        <v>85</v>
      </c>
      <c r="B87" s="10" t="s">
        <v>336</v>
      </c>
      <c r="C87" s="32" t="s">
        <v>605</v>
      </c>
      <c r="D87" s="33">
        <f t="shared" si="22"/>
        <v>6</v>
      </c>
      <c r="E87" s="34" t="s">
        <v>611</v>
      </c>
      <c r="F87" s="33">
        <f t="shared" si="23"/>
        <v>5</v>
      </c>
      <c r="G87" s="34" t="s">
        <v>605</v>
      </c>
      <c r="H87" s="33">
        <f t="shared" si="24"/>
        <v>6</v>
      </c>
      <c r="I87" s="34" t="s">
        <v>605</v>
      </c>
      <c r="J87" s="33">
        <f t="shared" si="25"/>
        <v>6</v>
      </c>
      <c r="K87" s="34" t="s">
        <v>606</v>
      </c>
      <c r="L87" s="33">
        <f t="shared" si="26"/>
        <v>4</v>
      </c>
      <c r="M87" s="34" t="s">
        <v>612</v>
      </c>
      <c r="N87" s="33">
        <f t="shared" si="27"/>
        <v>9</v>
      </c>
      <c r="O87" s="34" t="s">
        <v>612</v>
      </c>
      <c r="P87" s="33">
        <f t="shared" si="28"/>
        <v>9</v>
      </c>
      <c r="Q87" s="34" t="s">
        <v>612</v>
      </c>
      <c r="R87" s="33">
        <f t="shared" si="29"/>
        <v>9</v>
      </c>
      <c r="S87" s="34">
        <f t="shared" si="30"/>
        <v>250</v>
      </c>
      <c r="T87" s="35">
        <f t="shared" si="31"/>
        <v>5.9523809523809526</v>
      </c>
      <c r="U87" s="38">
        <v>245</v>
      </c>
      <c r="V87" s="36">
        <f t="shared" si="35"/>
        <v>6.1875</v>
      </c>
      <c r="W87" s="22"/>
    </row>
    <row r="88" spans="1:23" ht="24" customHeight="1" x14ac:dyDescent="0.35">
      <c r="A88" s="24">
        <f t="shared" si="32"/>
        <v>86</v>
      </c>
      <c r="B88" s="10" t="s">
        <v>337</v>
      </c>
      <c r="C88" s="32" t="s">
        <v>605</v>
      </c>
      <c r="D88" s="33">
        <f t="shared" si="22"/>
        <v>6</v>
      </c>
      <c r="E88" s="34" t="s">
        <v>606</v>
      </c>
      <c r="F88" s="33">
        <f t="shared" si="23"/>
        <v>4</v>
      </c>
      <c r="G88" s="34" t="s">
        <v>605</v>
      </c>
      <c r="H88" s="33">
        <f t="shared" si="24"/>
        <v>6</v>
      </c>
      <c r="I88" s="34" t="s">
        <v>611</v>
      </c>
      <c r="J88" s="33">
        <f t="shared" si="25"/>
        <v>5</v>
      </c>
      <c r="K88" s="34" t="s">
        <v>611</v>
      </c>
      <c r="L88" s="33">
        <f t="shared" si="26"/>
        <v>5</v>
      </c>
      <c r="M88" s="34" t="s">
        <v>612</v>
      </c>
      <c r="N88" s="33">
        <f t="shared" si="27"/>
        <v>9</v>
      </c>
      <c r="O88" s="34" t="s">
        <v>612</v>
      </c>
      <c r="P88" s="33">
        <f t="shared" si="28"/>
        <v>9</v>
      </c>
      <c r="Q88" s="34" t="s">
        <v>610</v>
      </c>
      <c r="R88" s="33">
        <f t="shared" si="29"/>
        <v>10</v>
      </c>
      <c r="S88" s="34">
        <f t="shared" si="30"/>
        <v>242</v>
      </c>
      <c r="T88" s="35">
        <f t="shared" si="31"/>
        <v>5.7619047619047619</v>
      </c>
      <c r="U88" s="38">
        <v>268</v>
      </c>
      <c r="V88" s="36">
        <f t="shared" si="35"/>
        <v>6.375</v>
      </c>
      <c r="W88" s="25"/>
    </row>
    <row r="89" spans="1:23" ht="24" customHeight="1" x14ac:dyDescent="0.35">
      <c r="A89" s="24">
        <f t="shared" si="32"/>
        <v>87</v>
      </c>
      <c r="B89" s="10" t="s">
        <v>338</v>
      </c>
      <c r="C89" s="32" t="s">
        <v>610</v>
      </c>
      <c r="D89" s="33">
        <f t="shared" si="22"/>
        <v>10</v>
      </c>
      <c r="E89" s="34" t="s">
        <v>604</v>
      </c>
      <c r="F89" s="33">
        <f t="shared" si="23"/>
        <v>8</v>
      </c>
      <c r="G89" s="34" t="s">
        <v>604</v>
      </c>
      <c r="H89" s="33">
        <f t="shared" si="24"/>
        <v>8</v>
      </c>
      <c r="I89" s="34" t="s">
        <v>604</v>
      </c>
      <c r="J89" s="33">
        <f t="shared" si="25"/>
        <v>8</v>
      </c>
      <c r="K89" s="34" t="s">
        <v>612</v>
      </c>
      <c r="L89" s="33">
        <f t="shared" si="26"/>
        <v>9</v>
      </c>
      <c r="M89" s="34" t="s">
        <v>612</v>
      </c>
      <c r="N89" s="33">
        <f t="shared" si="27"/>
        <v>9</v>
      </c>
      <c r="O89" s="34" t="s">
        <v>604</v>
      </c>
      <c r="P89" s="33">
        <f t="shared" si="28"/>
        <v>8</v>
      </c>
      <c r="Q89" s="34" t="s">
        <v>610</v>
      </c>
      <c r="R89" s="33">
        <f t="shared" si="29"/>
        <v>10</v>
      </c>
      <c r="S89" s="34">
        <f t="shared" si="30"/>
        <v>364</v>
      </c>
      <c r="T89" s="35">
        <f t="shared" si="31"/>
        <v>8.6666666666666661</v>
      </c>
      <c r="U89" s="38">
        <v>328</v>
      </c>
      <c r="V89" s="36">
        <f t="shared" si="35"/>
        <v>8.65</v>
      </c>
      <c r="W89" s="25"/>
    </row>
    <row r="90" spans="1:23" ht="24" customHeight="1" x14ac:dyDescent="0.35">
      <c r="A90" s="24">
        <f t="shared" si="32"/>
        <v>88</v>
      </c>
      <c r="B90" s="10" t="s">
        <v>339</v>
      </c>
      <c r="C90" s="32" t="s">
        <v>612</v>
      </c>
      <c r="D90" s="33">
        <f t="shared" si="22"/>
        <v>9</v>
      </c>
      <c r="E90" s="34" t="s">
        <v>606</v>
      </c>
      <c r="F90" s="33">
        <f t="shared" si="23"/>
        <v>4</v>
      </c>
      <c r="G90" s="34" t="s">
        <v>611</v>
      </c>
      <c r="H90" s="33">
        <f t="shared" si="24"/>
        <v>5</v>
      </c>
      <c r="I90" s="34" t="s">
        <v>605</v>
      </c>
      <c r="J90" s="33">
        <f t="shared" si="25"/>
        <v>6</v>
      </c>
      <c r="K90" s="34" t="s">
        <v>604</v>
      </c>
      <c r="L90" s="33">
        <f t="shared" si="26"/>
        <v>8</v>
      </c>
      <c r="M90" s="34" t="s">
        <v>612</v>
      </c>
      <c r="N90" s="33">
        <f t="shared" si="27"/>
        <v>9</v>
      </c>
      <c r="O90" s="34" t="s">
        <v>604</v>
      </c>
      <c r="P90" s="33">
        <f t="shared" si="28"/>
        <v>8</v>
      </c>
      <c r="Q90" s="34" t="s">
        <v>612</v>
      </c>
      <c r="R90" s="33">
        <f t="shared" si="29"/>
        <v>9</v>
      </c>
      <c r="S90" s="34">
        <f t="shared" si="30"/>
        <v>282</v>
      </c>
      <c r="T90" s="35">
        <f t="shared" si="31"/>
        <v>6.7142857142857144</v>
      </c>
      <c r="U90" s="38">
        <v>286</v>
      </c>
      <c r="V90" s="36">
        <f t="shared" si="35"/>
        <v>7.1</v>
      </c>
      <c r="W90" s="25"/>
    </row>
    <row r="91" spans="1:23" s="19" customFormat="1" ht="24" customHeight="1" x14ac:dyDescent="0.35">
      <c r="A91" s="24">
        <f t="shared" si="32"/>
        <v>89</v>
      </c>
      <c r="B91" s="10" t="s">
        <v>340</v>
      </c>
      <c r="C91" s="32" t="s">
        <v>605</v>
      </c>
      <c r="D91" s="33">
        <f t="shared" si="22"/>
        <v>6</v>
      </c>
      <c r="E91" s="34" t="s">
        <v>605</v>
      </c>
      <c r="F91" s="33">
        <f t="shared" si="23"/>
        <v>6</v>
      </c>
      <c r="G91" s="34" t="s">
        <v>607</v>
      </c>
      <c r="H91" s="33">
        <f t="shared" si="24"/>
        <v>7</v>
      </c>
      <c r="I91" s="34" t="s">
        <v>605</v>
      </c>
      <c r="J91" s="33">
        <f t="shared" si="25"/>
        <v>6</v>
      </c>
      <c r="K91" s="34" t="s">
        <v>611</v>
      </c>
      <c r="L91" s="33">
        <f t="shared" si="26"/>
        <v>5</v>
      </c>
      <c r="M91" s="34" t="s">
        <v>612</v>
      </c>
      <c r="N91" s="33">
        <f t="shared" si="27"/>
        <v>9</v>
      </c>
      <c r="O91" s="34" t="s">
        <v>604</v>
      </c>
      <c r="P91" s="33">
        <f t="shared" si="28"/>
        <v>8</v>
      </c>
      <c r="Q91" s="34" t="s">
        <v>610</v>
      </c>
      <c r="R91" s="33">
        <f t="shared" si="29"/>
        <v>10</v>
      </c>
      <c r="S91" s="34">
        <f t="shared" si="30"/>
        <v>270</v>
      </c>
      <c r="T91" s="35">
        <f t="shared" si="31"/>
        <v>6.4285714285714288</v>
      </c>
      <c r="U91" s="38">
        <v>289</v>
      </c>
      <c r="V91" s="36">
        <f t="shared" si="35"/>
        <v>6.9874999999999998</v>
      </c>
      <c r="W91" s="22"/>
    </row>
    <row r="92" spans="1:23" ht="24" customHeight="1" x14ac:dyDescent="0.35">
      <c r="A92" s="24">
        <f t="shared" si="32"/>
        <v>90</v>
      </c>
      <c r="B92" s="10" t="s">
        <v>341</v>
      </c>
      <c r="C92" s="32" t="s">
        <v>606</v>
      </c>
      <c r="D92" s="33">
        <f t="shared" si="22"/>
        <v>4</v>
      </c>
      <c r="E92" s="99" t="s">
        <v>609</v>
      </c>
      <c r="F92" s="33">
        <f t="shared" si="23"/>
        <v>0</v>
      </c>
      <c r="G92" s="34" t="s">
        <v>611</v>
      </c>
      <c r="H92" s="33">
        <f t="shared" si="24"/>
        <v>5</v>
      </c>
      <c r="I92" s="34" t="s">
        <v>606</v>
      </c>
      <c r="J92" s="33">
        <f t="shared" si="25"/>
        <v>4</v>
      </c>
      <c r="K92" s="34" t="s">
        <v>606</v>
      </c>
      <c r="L92" s="33">
        <f t="shared" si="26"/>
        <v>4</v>
      </c>
      <c r="M92" s="34" t="s">
        <v>612</v>
      </c>
      <c r="N92" s="33">
        <f t="shared" si="27"/>
        <v>9</v>
      </c>
      <c r="O92" s="34" t="s">
        <v>604</v>
      </c>
      <c r="P92" s="33">
        <f t="shared" si="28"/>
        <v>8</v>
      </c>
      <c r="Q92" s="34" t="s">
        <v>604</v>
      </c>
      <c r="R92" s="33">
        <f t="shared" si="29"/>
        <v>8</v>
      </c>
      <c r="S92" s="34">
        <f t="shared" si="30"/>
        <v>168</v>
      </c>
      <c r="T92" s="35">
        <f t="shared" si="31"/>
        <v>4</v>
      </c>
      <c r="U92" s="38">
        <v>182</v>
      </c>
      <c r="V92" s="36">
        <f>(S92+U92)/80</f>
        <v>4.375</v>
      </c>
      <c r="W92" s="25"/>
    </row>
    <row r="93" spans="1:23" ht="24" customHeight="1" x14ac:dyDescent="0.35">
      <c r="A93" s="24">
        <f t="shared" si="32"/>
        <v>91</v>
      </c>
      <c r="B93" s="10" t="s">
        <v>342</v>
      </c>
      <c r="C93" s="32" t="s">
        <v>605</v>
      </c>
      <c r="D93" s="33">
        <f t="shared" si="22"/>
        <v>6</v>
      </c>
      <c r="E93" s="34" t="s">
        <v>606</v>
      </c>
      <c r="F93" s="33">
        <f t="shared" si="23"/>
        <v>4</v>
      </c>
      <c r="G93" s="34" t="s">
        <v>611</v>
      </c>
      <c r="H93" s="33">
        <f t="shared" si="24"/>
        <v>5</v>
      </c>
      <c r="I93" s="34" t="s">
        <v>611</v>
      </c>
      <c r="J93" s="33">
        <f t="shared" si="25"/>
        <v>5</v>
      </c>
      <c r="K93" s="34" t="s">
        <v>606</v>
      </c>
      <c r="L93" s="33">
        <f t="shared" si="26"/>
        <v>4</v>
      </c>
      <c r="M93" s="34" t="s">
        <v>612</v>
      </c>
      <c r="N93" s="33">
        <f t="shared" si="27"/>
        <v>9</v>
      </c>
      <c r="O93" s="34" t="s">
        <v>604</v>
      </c>
      <c r="P93" s="33">
        <f t="shared" si="28"/>
        <v>8</v>
      </c>
      <c r="Q93" s="34" t="s">
        <v>607</v>
      </c>
      <c r="R93" s="33">
        <f t="shared" si="29"/>
        <v>7</v>
      </c>
      <c r="S93" s="34">
        <f t="shared" si="30"/>
        <v>222</v>
      </c>
      <c r="T93" s="35">
        <f t="shared" si="31"/>
        <v>5.2857142857142856</v>
      </c>
      <c r="U93" s="38">
        <v>180</v>
      </c>
      <c r="V93" s="36">
        <f t="shared" ref="V93:V100" si="36">(S93+U93)/80</f>
        <v>5.0250000000000004</v>
      </c>
      <c r="W93" s="25"/>
    </row>
    <row r="94" spans="1:23" ht="24" customHeight="1" x14ac:dyDescent="0.35">
      <c r="A94" s="24">
        <f t="shared" si="32"/>
        <v>92</v>
      </c>
      <c r="B94" s="10" t="s">
        <v>343</v>
      </c>
      <c r="C94" s="32" t="s">
        <v>610</v>
      </c>
      <c r="D94" s="33">
        <f t="shared" si="22"/>
        <v>10</v>
      </c>
      <c r="E94" s="34" t="s">
        <v>612</v>
      </c>
      <c r="F94" s="33">
        <f t="shared" si="23"/>
        <v>9</v>
      </c>
      <c r="G94" s="34" t="s">
        <v>611</v>
      </c>
      <c r="H94" s="33">
        <f t="shared" si="24"/>
        <v>5</v>
      </c>
      <c r="I94" s="34" t="s">
        <v>612</v>
      </c>
      <c r="J94" s="33">
        <f t="shared" si="25"/>
        <v>9</v>
      </c>
      <c r="K94" s="34" t="s">
        <v>610</v>
      </c>
      <c r="L94" s="33">
        <f t="shared" si="26"/>
        <v>10</v>
      </c>
      <c r="M94" s="34" t="s">
        <v>610</v>
      </c>
      <c r="N94" s="33">
        <f t="shared" si="27"/>
        <v>10</v>
      </c>
      <c r="O94" s="34" t="s">
        <v>610</v>
      </c>
      <c r="P94" s="33">
        <f t="shared" si="28"/>
        <v>10</v>
      </c>
      <c r="Q94" s="34" t="s">
        <v>610</v>
      </c>
      <c r="R94" s="33">
        <f t="shared" si="29"/>
        <v>10</v>
      </c>
      <c r="S94" s="34">
        <f t="shared" si="30"/>
        <v>374</v>
      </c>
      <c r="T94" s="35">
        <f t="shared" si="31"/>
        <v>8.9047619047619051</v>
      </c>
      <c r="U94" s="38">
        <v>353</v>
      </c>
      <c r="V94" s="36">
        <f t="shared" si="36"/>
        <v>9.0875000000000004</v>
      </c>
      <c r="W94" s="25"/>
    </row>
    <row r="95" spans="1:23" ht="24" customHeight="1" x14ac:dyDescent="0.35">
      <c r="A95" s="24">
        <f t="shared" si="32"/>
        <v>93</v>
      </c>
      <c r="B95" s="10" t="s">
        <v>344</v>
      </c>
      <c r="C95" s="103" t="s">
        <v>609</v>
      </c>
      <c r="D95" s="33">
        <f t="shared" si="22"/>
        <v>0</v>
      </c>
      <c r="E95" s="99" t="s">
        <v>609</v>
      </c>
      <c r="F95" s="33">
        <f t="shared" si="23"/>
        <v>0</v>
      </c>
      <c r="G95" s="34" t="s">
        <v>611</v>
      </c>
      <c r="H95" s="33">
        <f t="shared" si="24"/>
        <v>5</v>
      </c>
      <c r="I95" s="34" t="s">
        <v>606</v>
      </c>
      <c r="J95" s="33">
        <f t="shared" si="25"/>
        <v>4</v>
      </c>
      <c r="K95" s="34" t="s">
        <v>606</v>
      </c>
      <c r="L95" s="33">
        <f t="shared" si="26"/>
        <v>4</v>
      </c>
      <c r="M95" s="34" t="s">
        <v>612</v>
      </c>
      <c r="N95" s="33">
        <f t="shared" si="27"/>
        <v>9</v>
      </c>
      <c r="O95" s="34" t="s">
        <v>605</v>
      </c>
      <c r="P95" s="33">
        <f t="shared" si="28"/>
        <v>6</v>
      </c>
      <c r="Q95" s="34" t="s">
        <v>604</v>
      </c>
      <c r="R95" s="33">
        <f t="shared" si="29"/>
        <v>8</v>
      </c>
      <c r="S95" s="34">
        <f t="shared" si="30"/>
        <v>132</v>
      </c>
      <c r="T95" s="35">
        <f t="shared" si="31"/>
        <v>3.1428571428571428</v>
      </c>
      <c r="U95" s="38">
        <v>134</v>
      </c>
      <c r="V95" s="36">
        <f t="shared" si="36"/>
        <v>3.3250000000000002</v>
      </c>
      <c r="W95" s="25"/>
    </row>
    <row r="96" spans="1:23" ht="24" customHeight="1" x14ac:dyDescent="0.35">
      <c r="A96" s="24">
        <f t="shared" si="32"/>
        <v>94</v>
      </c>
      <c r="B96" s="10" t="s">
        <v>345</v>
      </c>
      <c r="C96" s="32" t="s">
        <v>612</v>
      </c>
      <c r="D96" s="33">
        <f t="shared" si="22"/>
        <v>9</v>
      </c>
      <c r="E96" s="34" t="s">
        <v>607</v>
      </c>
      <c r="F96" s="33">
        <f t="shared" si="23"/>
        <v>7</v>
      </c>
      <c r="G96" s="34" t="s">
        <v>607</v>
      </c>
      <c r="H96" s="33">
        <f t="shared" si="24"/>
        <v>7</v>
      </c>
      <c r="I96" s="34" t="s">
        <v>604</v>
      </c>
      <c r="J96" s="33">
        <f t="shared" si="25"/>
        <v>8</v>
      </c>
      <c r="K96" s="34" t="s">
        <v>610</v>
      </c>
      <c r="L96" s="33">
        <f t="shared" si="26"/>
        <v>10</v>
      </c>
      <c r="M96" s="34" t="s">
        <v>610</v>
      </c>
      <c r="N96" s="33">
        <f t="shared" si="27"/>
        <v>10</v>
      </c>
      <c r="O96" s="34" t="s">
        <v>604</v>
      </c>
      <c r="P96" s="33">
        <f t="shared" si="28"/>
        <v>8</v>
      </c>
      <c r="Q96" s="34" t="s">
        <v>610</v>
      </c>
      <c r="R96" s="33">
        <f t="shared" si="29"/>
        <v>10</v>
      </c>
      <c r="S96" s="34">
        <f t="shared" si="30"/>
        <v>350</v>
      </c>
      <c r="T96" s="35">
        <f t="shared" si="31"/>
        <v>8.3333333333333339</v>
      </c>
      <c r="U96" s="38">
        <v>332</v>
      </c>
      <c r="V96" s="39">
        <f t="shared" si="36"/>
        <v>8.5250000000000004</v>
      </c>
      <c r="W96" s="25"/>
    </row>
    <row r="97" spans="1:23" ht="24" customHeight="1" x14ac:dyDescent="0.35">
      <c r="A97" s="24">
        <f t="shared" si="32"/>
        <v>95</v>
      </c>
      <c r="B97" s="10" t="s">
        <v>346</v>
      </c>
      <c r="C97" s="32" t="s">
        <v>604</v>
      </c>
      <c r="D97" s="33">
        <f t="shared" si="22"/>
        <v>8</v>
      </c>
      <c r="E97" s="34" t="s">
        <v>605</v>
      </c>
      <c r="F97" s="33">
        <f t="shared" si="23"/>
        <v>6</v>
      </c>
      <c r="G97" s="34" t="s">
        <v>604</v>
      </c>
      <c r="H97" s="33">
        <f t="shared" si="24"/>
        <v>8</v>
      </c>
      <c r="I97" s="34" t="s">
        <v>604</v>
      </c>
      <c r="J97" s="33">
        <f t="shared" si="25"/>
        <v>8</v>
      </c>
      <c r="K97" s="34" t="s">
        <v>605</v>
      </c>
      <c r="L97" s="33">
        <f t="shared" si="26"/>
        <v>6</v>
      </c>
      <c r="M97" s="34" t="s">
        <v>612</v>
      </c>
      <c r="N97" s="33">
        <f t="shared" si="27"/>
        <v>9</v>
      </c>
      <c r="O97" s="34" t="s">
        <v>604</v>
      </c>
      <c r="P97" s="33">
        <f t="shared" si="28"/>
        <v>8</v>
      </c>
      <c r="Q97" s="34" t="s">
        <v>612</v>
      </c>
      <c r="R97" s="33">
        <f t="shared" si="29"/>
        <v>9</v>
      </c>
      <c r="S97" s="34">
        <f t="shared" si="30"/>
        <v>312</v>
      </c>
      <c r="T97" s="35">
        <f t="shared" si="31"/>
        <v>7.4285714285714288</v>
      </c>
      <c r="U97" s="38">
        <v>319</v>
      </c>
      <c r="V97" s="36">
        <f t="shared" si="36"/>
        <v>7.8875000000000002</v>
      </c>
      <c r="W97" s="25"/>
    </row>
    <row r="98" spans="1:23" ht="24" customHeight="1" x14ac:dyDescent="0.35">
      <c r="A98" s="24">
        <f t="shared" si="32"/>
        <v>96</v>
      </c>
      <c r="B98" s="10" t="s">
        <v>347</v>
      </c>
      <c r="C98" s="32" t="s">
        <v>611</v>
      </c>
      <c r="D98" s="33">
        <f t="shared" si="22"/>
        <v>5</v>
      </c>
      <c r="E98" s="34" t="s">
        <v>611</v>
      </c>
      <c r="F98" s="33">
        <f t="shared" si="23"/>
        <v>5</v>
      </c>
      <c r="G98" s="34" t="s">
        <v>605</v>
      </c>
      <c r="H98" s="33">
        <f t="shared" si="24"/>
        <v>6</v>
      </c>
      <c r="I98" s="34" t="s">
        <v>605</v>
      </c>
      <c r="J98" s="33">
        <f t="shared" si="25"/>
        <v>6</v>
      </c>
      <c r="K98" s="34" t="s">
        <v>607</v>
      </c>
      <c r="L98" s="33">
        <f t="shared" si="26"/>
        <v>7</v>
      </c>
      <c r="M98" s="34" t="s">
        <v>612</v>
      </c>
      <c r="N98" s="33">
        <f t="shared" si="27"/>
        <v>9</v>
      </c>
      <c r="O98" s="34" t="s">
        <v>612</v>
      </c>
      <c r="P98" s="33">
        <f t="shared" si="28"/>
        <v>9</v>
      </c>
      <c r="Q98" s="34" t="s">
        <v>612</v>
      </c>
      <c r="R98" s="33">
        <f t="shared" si="29"/>
        <v>9</v>
      </c>
      <c r="S98" s="34">
        <f t="shared" si="30"/>
        <v>260</v>
      </c>
      <c r="T98" s="35">
        <f t="shared" si="31"/>
        <v>6.1904761904761907</v>
      </c>
      <c r="U98" s="38">
        <v>234</v>
      </c>
      <c r="V98" s="36">
        <f t="shared" si="36"/>
        <v>6.1749999999999998</v>
      </c>
      <c r="W98" s="25"/>
    </row>
    <row r="99" spans="1:23" ht="24" customHeight="1" x14ac:dyDescent="0.35">
      <c r="A99" s="24">
        <f t="shared" si="32"/>
        <v>97</v>
      </c>
      <c r="B99" s="10" t="s">
        <v>348</v>
      </c>
      <c r="C99" s="32" t="s">
        <v>607</v>
      </c>
      <c r="D99" s="33">
        <f t="shared" si="22"/>
        <v>7</v>
      </c>
      <c r="E99" s="34" t="s">
        <v>607</v>
      </c>
      <c r="F99" s="33">
        <f t="shared" si="23"/>
        <v>7</v>
      </c>
      <c r="G99" s="34" t="s">
        <v>607</v>
      </c>
      <c r="H99" s="33">
        <f t="shared" si="24"/>
        <v>7</v>
      </c>
      <c r="I99" s="34" t="s">
        <v>604</v>
      </c>
      <c r="J99" s="33">
        <f t="shared" si="25"/>
        <v>8</v>
      </c>
      <c r="K99" s="34" t="s">
        <v>607</v>
      </c>
      <c r="L99" s="33">
        <f t="shared" si="26"/>
        <v>7</v>
      </c>
      <c r="M99" s="34" t="s">
        <v>610</v>
      </c>
      <c r="N99" s="33">
        <f t="shared" si="27"/>
        <v>10</v>
      </c>
      <c r="O99" s="34" t="s">
        <v>612</v>
      </c>
      <c r="P99" s="33">
        <f t="shared" si="28"/>
        <v>9</v>
      </c>
      <c r="Q99" s="34" t="s">
        <v>610</v>
      </c>
      <c r="R99" s="33">
        <f t="shared" si="29"/>
        <v>10</v>
      </c>
      <c r="S99" s="34">
        <f t="shared" si="30"/>
        <v>318</v>
      </c>
      <c r="T99" s="35">
        <f t="shared" si="31"/>
        <v>7.5714285714285712</v>
      </c>
      <c r="U99" s="38">
        <v>335</v>
      </c>
      <c r="V99" s="36">
        <f t="shared" si="36"/>
        <v>8.1624999999999996</v>
      </c>
      <c r="W99" s="25"/>
    </row>
    <row r="100" spans="1:23" ht="24" customHeight="1" x14ac:dyDescent="0.35">
      <c r="A100" s="24">
        <f t="shared" si="32"/>
        <v>98</v>
      </c>
      <c r="B100" s="10" t="s">
        <v>349</v>
      </c>
      <c r="C100" s="32" t="s">
        <v>606</v>
      </c>
      <c r="D100" s="33">
        <f t="shared" si="22"/>
        <v>4</v>
      </c>
      <c r="E100" s="34" t="s">
        <v>606</v>
      </c>
      <c r="F100" s="33">
        <f t="shared" si="23"/>
        <v>4</v>
      </c>
      <c r="G100" s="34" t="s">
        <v>606</v>
      </c>
      <c r="H100" s="33">
        <f t="shared" si="24"/>
        <v>4</v>
      </c>
      <c r="I100" s="34" t="s">
        <v>611</v>
      </c>
      <c r="J100" s="33">
        <f t="shared" si="25"/>
        <v>5</v>
      </c>
      <c r="K100" s="34" t="s">
        <v>605</v>
      </c>
      <c r="L100" s="33">
        <f t="shared" si="26"/>
        <v>6</v>
      </c>
      <c r="M100" s="34" t="s">
        <v>612</v>
      </c>
      <c r="N100" s="33">
        <f t="shared" si="27"/>
        <v>9</v>
      </c>
      <c r="O100" s="34" t="s">
        <v>604</v>
      </c>
      <c r="P100" s="33">
        <f t="shared" si="28"/>
        <v>8</v>
      </c>
      <c r="Q100" s="34" t="s">
        <v>604</v>
      </c>
      <c r="R100" s="33">
        <f t="shared" si="29"/>
        <v>8</v>
      </c>
      <c r="S100" s="34">
        <f t="shared" si="30"/>
        <v>214</v>
      </c>
      <c r="T100" s="35">
        <f t="shared" si="31"/>
        <v>5.0952380952380949</v>
      </c>
      <c r="U100" s="57">
        <v>222</v>
      </c>
      <c r="V100" s="36">
        <f t="shared" si="36"/>
        <v>5.45</v>
      </c>
      <c r="W100" s="25"/>
    </row>
    <row r="101" spans="1:23" ht="24" customHeight="1" x14ac:dyDescent="0.35">
      <c r="A101" s="24">
        <f t="shared" si="32"/>
        <v>99</v>
      </c>
      <c r="B101" s="10" t="s">
        <v>350</v>
      </c>
      <c r="C101" s="32" t="s">
        <v>604</v>
      </c>
      <c r="D101" s="33">
        <f t="shared" si="22"/>
        <v>8</v>
      </c>
      <c r="E101" s="34" t="s">
        <v>605</v>
      </c>
      <c r="F101" s="33">
        <f t="shared" si="23"/>
        <v>6</v>
      </c>
      <c r="G101" s="34" t="s">
        <v>604</v>
      </c>
      <c r="H101" s="33">
        <f t="shared" si="24"/>
        <v>8</v>
      </c>
      <c r="I101" s="34" t="s">
        <v>604</v>
      </c>
      <c r="J101" s="33">
        <f t="shared" si="25"/>
        <v>8</v>
      </c>
      <c r="K101" s="34" t="s">
        <v>607</v>
      </c>
      <c r="L101" s="33">
        <f t="shared" si="26"/>
        <v>7</v>
      </c>
      <c r="M101" s="34" t="s">
        <v>610</v>
      </c>
      <c r="N101" s="33">
        <f t="shared" si="27"/>
        <v>10</v>
      </c>
      <c r="O101" s="34" t="s">
        <v>612</v>
      </c>
      <c r="P101" s="33">
        <f t="shared" si="28"/>
        <v>9</v>
      </c>
      <c r="Q101" s="34" t="s">
        <v>610</v>
      </c>
      <c r="R101" s="33">
        <f t="shared" si="29"/>
        <v>10</v>
      </c>
      <c r="S101" s="34">
        <f t="shared" si="30"/>
        <v>324</v>
      </c>
      <c r="T101" s="35">
        <f t="shared" si="31"/>
        <v>7.7142857142857144</v>
      </c>
      <c r="U101" s="38">
        <v>328</v>
      </c>
      <c r="V101" s="36">
        <f t="shared" ref="V101:V107" si="37">(S101+U101)/80</f>
        <v>8.15</v>
      </c>
      <c r="W101" s="25"/>
    </row>
    <row r="102" spans="1:23" ht="24" customHeight="1" x14ac:dyDescent="0.35">
      <c r="A102" s="24">
        <f t="shared" si="32"/>
        <v>100</v>
      </c>
      <c r="B102" s="10" t="s">
        <v>351</v>
      </c>
      <c r="C102" s="32" t="s">
        <v>607</v>
      </c>
      <c r="D102" s="33">
        <f t="shared" si="22"/>
        <v>7</v>
      </c>
      <c r="E102" s="34" t="s">
        <v>611</v>
      </c>
      <c r="F102" s="33">
        <f t="shared" si="23"/>
        <v>5</v>
      </c>
      <c r="G102" s="34" t="s">
        <v>611</v>
      </c>
      <c r="H102" s="33">
        <f t="shared" si="24"/>
        <v>5</v>
      </c>
      <c r="I102" s="34" t="s">
        <v>607</v>
      </c>
      <c r="J102" s="33">
        <f t="shared" si="25"/>
        <v>7</v>
      </c>
      <c r="K102" s="34" t="s">
        <v>607</v>
      </c>
      <c r="L102" s="33">
        <f t="shared" si="26"/>
        <v>7</v>
      </c>
      <c r="M102" s="34" t="s">
        <v>612</v>
      </c>
      <c r="N102" s="33">
        <f t="shared" si="27"/>
        <v>9</v>
      </c>
      <c r="O102" s="34" t="s">
        <v>604</v>
      </c>
      <c r="P102" s="33">
        <f t="shared" si="28"/>
        <v>8</v>
      </c>
      <c r="Q102" s="34" t="s">
        <v>612</v>
      </c>
      <c r="R102" s="33">
        <f t="shared" si="29"/>
        <v>9</v>
      </c>
      <c r="S102" s="34">
        <f t="shared" si="30"/>
        <v>276</v>
      </c>
      <c r="T102" s="35">
        <f t="shared" si="31"/>
        <v>6.5714285714285712</v>
      </c>
      <c r="U102" s="38">
        <v>268</v>
      </c>
      <c r="V102" s="36">
        <f t="shared" si="37"/>
        <v>6.8</v>
      </c>
      <c r="W102" s="25"/>
    </row>
    <row r="103" spans="1:23" ht="24" customHeight="1" x14ac:dyDescent="0.35">
      <c r="A103" s="24">
        <f t="shared" si="32"/>
        <v>101</v>
      </c>
      <c r="B103" s="10" t="s">
        <v>352</v>
      </c>
      <c r="C103" s="32" t="s">
        <v>604</v>
      </c>
      <c r="D103" s="33">
        <f t="shared" si="22"/>
        <v>8</v>
      </c>
      <c r="E103" s="34" t="s">
        <v>611</v>
      </c>
      <c r="F103" s="33">
        <f t="shared" si="23"/>
        <v>5</v>
      </c>
      <c r="G103" s="34" t="s">
        <v>604</v>
      </c>
      <c r="H103" s="33">
        <f t="shared" si="24"/>
        <v>8</v>
      </c>
      <c r="I103" s="34" t="s">
        <v>612</v>
      </c>
      <c r="J103" s="33">
        <f t="shared" si="25"/>
        <v>9</v>
      </c>
      <c r="K103" s="34" t="s">
        <v>607</v>
      </c>
      <c r="L103" s="33">
        <f t="shared" si="26"/>
        <v>7</v>
      </c>
      <c r="M103" s="34" t="s">
        <v>612</v>
      </c>
      <c r="N103" s="33">
        <f t="shared" si="27"/>
        <v>9</v>
      </c>
      <c r="O103" s="34" t="s">
        <v>610</v>
      </c>
      <c r="P103" s="33">
        <f t="shared" si="28"/>
        <v>10</v>
      </c>
      <c r="Q103" s="34" t="s">
        <v>610</v>
      </c>
      <c r="R103" s="33">
        <f t="shared" si="29"/>
        <v>10</v>
      </c>
      <c r="S103" s="34">
        <f t="shared" si="30"/>
        <v>324</v>
      </c>
      <c r="T103" s="35">
        <f t="shared" si="31"/>
        <v>7.7142857142857144</v>
      </c>
      <c r="U103" s="38">
        <v>340</v>
      </c>
      <c r="V103" s="36">
        <f t="shared" si="37"/>
        <v>8.3000000000000007</v>
      </c>
      <c r="W103" s="25"/>
    </row>
    <row r="104" spans="1:23" ht="24" customHeight="1" x14ac:dyDescent="0.35">
      <c r="A104" s="24">
        <f t="shared" si="32"/>
        <v>102</v>
      </c>
      <c r="B104" s="10" t="s">
        <v>353</v>
      </c>
      <c r="C104" s="32" t="s">
        <v>604</v>
      </c>
      <c r="D104" s="33">
        <f t="shared" si="22"/>
        <v>8</v>
      </c>
      <c r="E104" s="34" t="s">
        <v>604</v>
      </c>
      <c r="F104" s="33">
        <f t="shared" si="23"/>
        <v>8</v>
      </c>
      <c r="G104" s="34" t="s">
        <v>607</v>
      </c>
      <c r="H104" s="33">
        <f t="shared" si="24"/>
        <v>7</v>
      </c>
      <c r="I104" s="34" t="s">
        <v>612</v>
      </c>
      <c r="J104" s="33">
        <f t="shared" si="25"/>
        <v>9</v>
      </c>
      <c r="K104" s="34" t="s">
        <v>604</v>
      </c>
      <c r="L104" s="33">
        <f t="shared" si="26"/>
        <v>8</v>
      </c>
      <c r="M104" s="34" t="s">
        <v>610</v>
      </c>
      <c r="N104" s="33">
        <f t="shared" si="27"/>
        <v>10</v>
      </c>
      <c r="O104" s="34" t="s">
        <v>604</v>
      </c>
      <c r="P104" s="33">
        <f t="shared" si="28"/>
        <v>8</v>
      </c>
      <c r="Q104" s="34" t="s">
        <v>612</v>
      </c>
      <c r="R104" s="33">
        <f t="shared" si="29"/>
        <v>9</v>
      </c>
      <c r="S104" s="34">
        <f t="shared" si="30"/>
        <v>344</v>
      </c>
      <c r="T104" s="35">
        <f t="shared" si="31"/>
        <v>8.1904761904761898</v>
      </c>
      <c r="U104" s="38">
        <v>332</v>
      </c>
      <c r="V104" s="36">
        <f t="shared" si="37"/>
        <v>8.4499999999999993</v>
      </c>
      <c r="W104" s="25"/>
    </row>
    <row r="105" spans="1:23" ht="24" customHeight="1" x14ac:dyDescent="0.35">
      <c r="A105" s="24">
        <f t="shared" si="32"/>
        <v>103</v>
      </c>
      <c r="B105" s="10" t="s">
        <v>354</v>
      </c>
      <c r="C105" s="32" t="s">
        <v>605</v>
      </c>
      <c r="D105" s="33">
        <f t="shared" si="22"/>
        <v>6</v>
      </c>
      <c r="E105" s="34" t="s">
        <v>611</v>
      </c>
      <c r="F105" s="33">
        <f t="shared" si="23"/>
        <v>5</v>
      </c>
      <c r="G105" s="34" t="s">
        <v>607</v>
      </c>
      <c r="H105" s="33">
        <f t="shared" si="24"/>
        <v>7</v>
      </c>
      <c r="I105" s="34" t="s">
        <v>605</v>
      </c>
      <c r="J105" s="33">
        <f t="shared" si="25"/>
        <v>6</v>
      </c>
      <c r="K105" s="34" t="s">
        <v>604</v>
      </c>
      <c r="L105" s="33">
        <f t="shared" si="26"/>
        <v>8</v>
      </c>
      <c r="M105" s="34" t="s">
        <v>610</v>
      </c>
      <c r="N105" s="33">
        <f t="shared" si="27"/>
        <v>10</v>
      </c>
      <c r="O105" s="34" t="s">
        <v>612</v>
      </c>
      <c r="P105" s="33">
        <f t="shared" si="28"/>
        <v>9</v>
      </c>
      <c r="Q105" s="34" t="s">
        <v>610</v>
      </c>
      <c r="R105" s="33">
        <f t="shared" si="29"/>
        <v>10</v>
      </c>
      <c r="S105" s="34">
        <f t="shared" si="30"/>
        <v>284</v>
      </c>
      <c r="T105" s="35">
        <f t="shared" si="31"/>
        <v>6.7619047619047619</v>
      </c>
      <c r="U105" s="38">
        <v>294</v>
      </c>
      <c r="V105" s="36">
        <f t="shared" si="37"/>
        <v>7.2249999999999996</v>
      </c>
      <c r="W105" s="25"/>
    </row>
    <row r="106" spans="1:23" ht="24" customHeight="1" x14ac:dyDescent="0.35">
      <c r="A106" s="24">
        <f t="shared" si="32"/>
        <v>104</v>
      </c>
      <c r="B106" s="10" t="s">
        <v>355</v>
      </c>
      <c r="C106" s="32" t="s">
        <v>606</v>
      </c>
      <c r="D106" s="33">
        <f t="shared" si="22"/>
        <v>4</v>
      </c>
      <c r="E106" s="34" t="s">
        <v>606</v>
      </c>
      <c r="F106" s="33">
        <f t="shared" si="23"/>
        <v>4</v>
      </c>
      <c r="G106" s="34" t="s">
        <v>606</v>
      </c>
      <c r="H106" s="33">
        <f t="shared" si="24"/>
        <v>4</v>
      </c>
      <c r="I106" s="34" t="s">
        <v>605</v>
      </c>
      <c r="J106" s="33">
        <f t="shared" si="25"/>
        <v>6</v>
      </c>
      <c r="K106" s="34" t="s">
        <v>606</v>
      </c>
      <c r="L106" s="33">
        <f t="shared" si="26"/>
        <v>4</v>
      </c>
      <c r="M106" s="34" t="s">
        <v>604</v>
      </c>
      <c r="N106" s="33">
        <f t="shared" si="27"/>
        <v>8</v>
      </c>
      <c r="O106" s="34" t="s">
        <v>607</v>
      </c>
      <c r="P106" s="33">
        <f t="shared" si="28"/>
        <v>7</v>
      </c>
      <c r="Q106" s="34" t="s">
        <v>607</v>
      </c>
      <c r="R106" s="33">
        <f t="shared" si="29"/>
        <v>7</v>
      </c>
      <c r="S106" s="34">
        <f t="shared" si="30"/>
        <v>204</v>
      </c>
      <c r="T106" s="35">
        <f t="shared" si="31"/>
        <v>4.8571428571428568</v>
      </c>
      <c r="U106" s="38">
        <v>229</v>
      </c>
      <c r="V106" s="36">
        <f t="shared" si="37"/>
        <v>5.4124999999999996</v>
      </c>
      <c r="W106" s="25"/>
    </row>
    <row r="107" spans="1:23" ht="24" customHeight="1" x14ac:dyDescent="0.35">
      <c r="A107" s="24">
        <f t="shared" si="32"/>
        <v>105</v>
      </c>
      <c r="B107" s="10" t="s">
        <v>356</v>
      </c>
      <c r="C107" s="32" t="s">
        <v>611</v>
      </c>
      <c r="D107" s="33">
        <f t="shared" si="22"/>
        <v>5</v>
      </c>
      <c r="E107" s="34" t="s">
        <v>606</v>
      </c>
      <c r="F107" s="33">
        <f t="shared" si="23"/>
        <v>4</v>
      </c>
      <c r="G107" s="34" t="s">
        <v>611</v>
      </c>
      <c r="H107" s="33">
        <f t="shared" si="24"/>
        <v>5</v>
      </c>
      <c r="I107" s="34" t="s">
        <v>611</v>
      </c>
      <c r="J107" s="33">
        <f t="shared" si="25"/>
        <v>5</v>
      </c>
      <c r="K107" s="34" t="s">
        <v>611</v>
      </c>
      <c r="L107" s="33">
        <f t="shared" si="26"/>
        <v>5</v>
      </c>
      <c r="M107" s="34" t="s">
        <v>604</v>
      </c>
      <c r="N107" s="33">
        <f t="shared" si="27"/>
        <v>8</v>
      </c>
      <c r="O107" s="34" t="s">
        <v>604</v>
      </c>
      <c r="P107" s="33">
        <f t="shared" si="28"/>
        <v>8</v>
      </c>
      <c r="Q107" s="34" t="s">
        <v>612</v>
      </c>
      <c r="R107" s="33">
        <f t="shared" si="29"/>
        <v>9</v>
      </c>
      <c r="S107" s="34">
        <f t="shared" si="30"/>
        <v>222</v>
      </c>
      <c r="T107" s="35">
        <f t="shared" si="31"/>
        <v>5.2857142857142856</v>
      </c>
      <c r="U107" s="38">
        <v>203</v>
      </c>
      <c r="V107" s="36">
        <f t="shared" si="37"/>
        <v>5.3125</v>
      </c>
      <c r="W107" s="25"/>
    </row>
    <row r="108" spans="1:23" ht="24" customHeight="1" x14ac:dyDescent="0.35">
      <c r="A108" s="24">
        <f t="shared" si="32"/>
        <v>106</v>
      </c>
      <c r="B108" s="10" t="s">
        <v>357</v>
      </c>
      <c r="C108" s="32" t="s">
        <v>605</v>
      </c>
      <c r="D108" s="33">
        <f t="shared" si="22"/>
        <v>6</v>
      </c>
      <c r="E108" s="34" t="s">
        <v>606</v>
      </c>
      <c r="F108" s="33">
        <f t="shared" si="23"/>
        <v>4</v>
      </c>
      <c r="G108" s="34" t="s">
        <v>606</v>
      </c>
      <c r="H108" s="33">
        <f t="shared" si="24"/>
        <v>4</v>
      </c>
      <c r="I108" s="34" t="s">
        <v>605</v>
      </c>
      <c r="J108" s="33">
        <f t="shared" si="25"/>
        <v>6</v>
      </c>
      <c r="K108" s="34" t="s">
        <v>606</v>
      </c>
      <c r="L108" s="33">
        <f t="shared" si="26"/>
        <v>4</v>
      </c>
      <c r="M108" s="34" t="s">
        <v>604</v>
      </c>
      <c r="N108" s="33">
        <f t="shared" si="27"/>
        <v>8</v>
      </c>
      <c r="O108" s="34" t="s">
        <v>607</v>
      </c>
      <c r="P108" s="33">
        <f t="shared" si="28"/>
        <v>7</v>
      </c>
      <c r="Q108" s="34" t="s">
        <v>604</v>
      </c>
      <c r="R108" s="33">
        <f t="shared" si="29"/>
        <v>8</v>
      </c>
      <c r="S108" s="34">
        <f t="shared" si="30"/>
        <v>222</v>
      </c>
      <c r="T108" s="35">
        <f t="shared" si="31"/>
        <v>5.2857142857142856</v>
      </c>
      <c r="U108" s="38">
        <v>223</v>
      </c>
      <c r="V108" s="36">
        <f t="shared" ref="V108:V110" si="38">(S108+U108)/80</f>
        <v>5.5625</v>
      </c>
      <c r="W108" s="25"/>
    </row>
    <row r="109" spans="1:23" ht="24" customHeight="1" x14ac:dyDescent="0.35">
      <c r="A109" s="24">
        <f t="shared" si="32"/>
        <v>107</v>
      </c>
      <c r="B109" s="10" t="s">
        <v>358</v>
      </c>
      <c r="C109" s="32" t="s">
        <v>605</v>
      </c>
      <c r="D109" s="33">
        <f t="shared" si="22"/>
        <v>6</v>
      </c>
      <c r="E109" s="34" t="s">
        <v>611</v>
      </c>
      <c r="F109" s="33">
        <f t="shared" si="23"/>
        <v>5</v>
      </c>
      <c r="G109" s="34" t="s">
        <v>606</v>
      </c>
      <c r="H109" s="33">
        <f t="shared" si="24"/>
        <v>4</v>
      </c>
      <c r="I109" s="34" t="s">
        <v>607</v>
      </c>
      <c r="J109" s="33">
        <f t="shared" si="25"/>
        <v>7</v>
      </c>
      <c r="K109" s="34" t="s">
        <v>611</v>
      </c>
      <c r="L109" s="33">
        <f t="shared" si="26"/>
        <v>5</v>
      </c>
      <c r="M109" s="34" t="s">
        <v>610</v>
      </c>
      <c r="N109" s="33">
        <f t="shared" si="27"/>
        <v>10</v>
      </c>
      <c r="O109" s="34" t="s">
        <v>604</v>
      </c>
      <c r="P109" s="33">
        <f t="shared" si="28"/>
        <v>8</v>
      </c>
      <c r="Q109" s="34" t="s">
        <v>612</v>
      </c>
      <c r="R109" s="33">
        <f t="shared" si="29"/>
        <v>9</v>
      </c>
      <c r="S109" s="34">
        <f t="shared" si="30"/>
        <v>252</v>
      </c>
      <c r="T109" s="35">
        <f t="shared" si="31"/>
        <v>6</v>
      </c>
      <c r="U109" s="38">
        <v>279</v>
      </c>
      <c r="V109" s="36">
        <f t="shared" si="38"/>
        <v>6.6375000000000002</v>
      </c>
      <c r="W109" s="25"/>
    </row>
    <row r="110" spans="1:23" ht="24" customHeight="1" x14ac:dyDescent="0.35">
      <c r="A110" s="24">
        <f t="shared" si="32"/>
        <v>108</v>
      </c>
      <c r="B110" s="10" t="s">
        <v>359</v>
      </c>
      <c r="C110" s="103" t="s">
        <v>609</v>
      </c>
      <c r="D110" s="33">
        <f t="shared" si="22"/>
        <v>0</v>
      </c>
      <c r="E110" s="99" t="s">
        <v>609</v>
      </c>
      <c r="F110" s="33">
        <f t="shared" si="23"/>
        <v>0</v>
      </c>
      <c r="G110" s="34" t="s">
        <v>606</v>
      </c>
      <c r="H110" s="33">
        <f t="shared" si="24"/>
        <v>4</v>
      </c>
      <c r="I110" s="34" t="s">
        <v>606</v>
      </c>
      <c r="J110" s="33">
        <f t="shared" si="25"/>
        <v>4</v>
      </c>
      <c r="K110" s="99" t="s">
        <v>609</v>
      </c>
      <c r="L110" s="33">
        <f t="shared" si="26"/>
        <v>0</v>
      </c>
      <c r="M110" s="34" t="s">
        <v>612</v>
      </c>
      <c r="N110" s="33">
        <f t="shared" si="27"/>
        <v>9</v>
      </c>
      <c r="O110" s="34" t="s">
        <v>607</v>
      </c>
      <c r="P110" s="33">
        <f t="shared" si="28"/>
        <v>7</v>
      </c>
      <c r="Q110" s="34" t="s">
        <v>612</v>
      </c>
      <c r="R110" s="33">
        <f t="shared" si="29"/>
        <v>9</v>
      </c>
      <c r="S110" s="34">
        <f t="shared" si="30"/>
        <v>106</v>
      </c>
      <c r="T110" s="35">
        <f t="shared" si="31"/>
        <v>2.5238095238095237</v>
      </c>
      <c r="U110" s="38">
        <v>176</v>
      </c>
      <c r="V110" s="36">
        <f t="shared" si="38"/>
        <v>3.5249999999999999</v>
      </c>
      <c r="W110" s="25"/>
    </row>
    <row r="111" spans="1:23" ht="24" customHeight="1" x14ac:dyDescent="0.25"/>
    <row r="112" spans="1:23" ht="24" customHeight="1" x14ac:dyDescent="0.25"/>
    <row r="113" spans="1:22" ht="24" customHeight="1" x14ac:dyDescent="0.35">
      <c r="A113" s="58">
        <f t="shared" ref="A113" si="39">A112+1</f>
        <v>1</v>
      </c>
      <c r="B113" s="59" t="s">
        <v>602</v>
      </c>
      <c r="C113" s="60" t="s">
        <v>606</v>
      </c>
      <c r="D113" s="61">
        <f t="shared" ref="D113:D115" si="40">IF(C113="AA",10, IF(C113="AB",9, IF(C113="BB",8, IF(C113="BC",7,IF(C113="CC",6, IF(C113="CD",5, IF(C113="DD",4,IF(C113="F",0))))))))</f>
        <v>4</v>
      </c>
      <c r="E113" s="62" t="s">
        <v>605</v>
      </c>
      <c r="F113" s="61">
        <f t="shared" ref="F113:F115" si="41">IF(E113="AA",10, IF(E113="AB",9, IF(E113="BB",8, IF(E113="BC",7,IF(E113="CC",6, IF(E113="CD",5, IF(E113="DD",4,IF(E113="F",0))))))))</f>
        <v>6</v>
      </c>
      <c r="G113" s="62" t="s">
        <v>605</v>
      </c>
      <c r="H113" s="61">
        <f t="shared" ref="H113:H115" si="42">IF(G113="AA",10, IF(G113="AB",9, IF(G113="BB",8, IF(G113="BC",7,IF(G113="CC",6, IF(G113="CD",5, IF(G113="DD",4,IF(G113="F",0))))))))</f>
        <v>6</v>
      </c>
      <c r="I113" s="62" t="s">
        <v>605</v>
      </c>
      <c r="J113" s="61">
        <f t="shared" ref="J113:J115" si="43">IF(I113="AA",10, IF(I113="AB",9, IF(I113="BB",8, IF(I113="BC",7,IF(I113="CC",6, IF(I113="CD",5, IF(I113="DD",4,IF(I113="F",0))))))))</f>
        <v>6</v>
      </c>
      <c r="K113" s="62" t="s">
        <v>607</v>
      </c>
      <c r="L113" s="61">
        <f t="shared" ref="L113:L115" si="44">IF(K113="AA",10, IF(K113="AB",9, IF(K113="BB",8, IF(K113="BC",7,IF(K113="CC",6, IF(K113="CD",5, IF(K113="DD",4,IF(K113="F",0))))))))</f>
        <v>7</v>
      </c>
      <c r="M113" s="62" t="s">
        <v>605</v>
      </c>
      <c r="N113" s="61">
        <f t="shared" ref="N113:N115" si="45">IF(M113="AA",10, IF(M113="AB",9, IF(M113="BB",8, IF(M113="BC",7,IF(M113="CC",6, IF(M113="CD",5, IF(M113="DD",4,IF(M113="F",0))))))))</f>
        <v>6</v>
      </c>
      <c r="O113" s="62" t="s">
        <v>607</v>
      </c>
      <c r="P113" s="61">
        <f t="shared" ref="P113:P115" si="46">IF(O113="AA",10, IF(O113="AB",9, IF(O113="BB",8, IF(O113="BC",7,IF(O113="CC",6, IF(O113="CD",5, IF(O113="DD",4,IF(O113="F",0))))))))</f>
        <v>7</v>
      </c>
      <c r="Q113" s="63" t="s">
        <v>604</v>
      </c>
      <c r="R113" s="61">
        <f t="shared" ref="R113:R115" si="47">IF(Q113="AA",10, IF(Q113="AB",9, IF(Q113="BB",8, IF(Q113="BC",7,IF(Q113="CC",6, IF(Q113="CD",5, IF(Q113="DD",4,IF(Q113="F",0))))))))</f>
        <v>8</v>
      </c>
      <c r="S113" s="62">
        <f t="shared" ref="S113:S115" si="48">(D113*8+F113*8+H113*6+J113*8+L113*6+N113*2+P113*2+R113*2)</f>
        <v>248</v>
      </c>
      <c r="T113" s="64">
        <f t="shared" ref="T113:T115" si="49">(S113/42)</f>
        <v>5.9047619047619051</v>
      </c>
      <c r="U113" s="65">
        <v>200</v>
      </c>
      <c r="V113" s="39">
        <f t="shared" ref="V113:V115" si="50">(S113+U113)/80</f>
        <v>5.6</v>
      </c>
    </row>
    <row r="114" spans="1:22" s="83" customFormat="1" ht="24" customHeight="1" x14ac:dyDescent="0.35">
      <c r="A114" s="75"/>
      <c r="B114" s="76"/>
      <c r="C114" s="84"/>
      <c r="D114" s="78"/>
      <c r="E114" s="79"/>
      <c r="F114" s="78"/>
      <c r="G114" s="79"/>
      <c r="H114" s="78"/>
      <c r="I114" s="79"/>
      <c r="J114" s="78"/>
      <c r="K114" s="79"/>
      <c r="L114" s="78"/>
      <c r="M114" s="79"/>
      <c r="N114" s="78"/>
      <c r="O114" s="79"/>
      <c r="P114" s="78"/>
      <c r="Q114" s="77"/>
      <c r="R114" s="78"/>
      <c r="S114" s="79"/>
      <c r="T114" s="80"/>
      <c r="U114" s="81"/>
      <c r="V114" s="82"/>
    </row>
    <row r="115" spans="1:22" ht="24" customHeight="1" x14ac:dyDescent="0.35">
      <c r="A115" s="66">
        <f>A113+1</f>
        <v>2</v>
      </c>
      <c r="B115" s="67" t="s">
        <v>603</v>
      </c>
      <c r="C115" s="68" t="s">
        <v>609</v>
      </c>
      <c r="D115" s="69">
        <f t="shared" si="40"/>
        <v>0</v>
      </c>
      <c r="E115" s="70" t="s">
        <v>606</v>
      </c>
      <c r="F115" s="69">
        <f t="shared" si="41"/>
        <v>4</v>
      </c>
      <c r="G115" s="70" t="s">
        <v>606</v>
      </c>
      <c r="H115" s="69">
        <f t="shared" si="42"/>
        <v>4</v>
      </c>
      <c r="I115" s="70" t="s">
        <v>606</v>
      </c>
      <c r="J115" s="69">
        <f t="shared" si="43"/>
        <v>4</v>
      </c>
      <c r="K115" s="70" t="s">
        <v>605</v>
      </c>
      <c r="L115" s="69">
        <f t="shared" si="44"/>
        <v>6</v>
      </c>
      <c r="M115" s="70" t="s">
        <v>604</v>
      </c>
      <c r="N115" s="69">
        <f t="shared" si="45"/>
        <v>8</v>
      </c>
      <c r="O115" s="70" t="s">
        <v>605</v>
      </c>
      <c r="P115" s="69">
        <f t="shared" si="46"/>
        <v>6</v>
      </c>
      <c r="Q115" s="71" t="s">
        <v>607</v>
      </c>
      <c r="R115" s="69">
        <f t="shared" si="47"/>
        <v>7</v>
      </c>
      <c r="S115" s="70">
        <f t="shared" si="48"/>
        <v>166</v>
      </c>
      <c r="T115" s="72">
        <f t="shared" si="49"/>
        <v>3.9523809523809526</v>
      </c>
      <c r="U115" s="73">
        <v>152</v>
      </c>
      <c r="V115" s="74">
        <f t="shared" si="50"/>
        <v>3.9750000000000001</v>
      </c>
    </row>
    <row r="116" spans="1:22" ht="24" customHeight="1" x14ac:dyDescent="0.25"/>
    <row r="117" spans="1:22" ht="24" customHeight="1" x14ac:dyDescent="0.25"/>
    <row r="118" spans="1:22" ht="24" customHeight="1" x14ac:dyDescent="0.25"/>
    <row r="119" spans="1:22" ht="24" customHeight="1" x14ac:dyDescent="0.25"/>
    <row r="120" spans="1:22" ht="24" customHeight="1" x14ac:dyDescent="0.25"/>
    <row r="121" spans="1:22" ht="24" customHeight="1" x14ac:dyDescent="0.25"/>
    <row r="122" spans="1:22" ht="24" customHeight="1" x14ac:dyDescent="0.25"/>
    <row r="123" spans="1:22" ht="24" customHeight="1" x14ac:dyDescent="0.25"/>
    <row r="124" spans="1:22" ht="24" customHeight="1" x14ac:dyDescent="0.25"/>
    <row r="125" spans="1:22" ht="24" customHeight="1" x14ac:dyDescent="0.25"/>
    <row r="126" spans="1:22" ht="24" customHeight="1" x14ac:dyDescent="0.25"/>
  </sheetData>
  <mergeCells count="19">
    <mergeCell ref="S1:T1"/>
    <mergeCell ref="C2:D2"/>
    <mergeCell ref="E2:F2"/>
    <mergeCell ref="I1:J1"/>
    <mergeCell ref="K1:L1"/>
    <mergeCell ref="M1:N1"/>
    <mergeCell ref="Q2:R2"/>
    <mergeCell ref="O1:P1"/>
    <mergeCell ref="Q1:R1"/>
    <mergeCell ref="I2:J2"/>
    <mergeCell ref="K2:L2"/>
    <mergeCell ref="M2:N2"/>
    <mergeCell ref="O2:P2"/>
    <mergeCell ref="A1:A2"/>
    <mergeCell ref="B1:B2"/>
    <mergeCell ref="C1:D1"/>
    <mergeCell ref="E1:F1"/>
    <mergeCell ref="G1:H1"/>
    <mergeCell ref="G2:H2"/>
  </mergeCells>
  <dataValidations count="1">
    <dataValidation type="textLength" operator="greaterThan" showInputMessage="1" showErrorMessage="1" errorTitle="Grade Point" error="Dont Change." promptTitle="Grade Point" prompt="This is Grade Point obtained" sqref="N3:N110 L3:L110 H3:H110 F3:F110 P3:P110 R3:R110 J3:J110 D3:D110 N113:N115 L113:L115 H113:H115 F113:F115 P113:P115 R113:R115 J113:J115 D113:D115">
      <formula1>10</formula1>
    </dataValidation>
  </dataValidations>
  <printOptions horizontalCentered="1"/>
  <pageMargins left="0.9055118110236221" right="0.31496062992125984" top="0.98425196850393704" bottom="1.4173228346456694" header="0.51181102362204722" footer="0.82677165354330717"/>
  <pageSetup paperSize="5" scale="59" orientation="landscape" r:id="rId1"/>
  <headerFooter>
    <oddHeader>&amp;C&amp;"Bookman Old Style,Bold"&amp;22NATIONAL INSTITUTE OF TECHNOLOGY SILCHAR
    2nd Semester B.Tech.  Tabulation (ELECTRICAL) 2016   Batch, Exam held in May-2017 Regular (PROVISIONAL)</oddHeader>
    <oddFooter>&amp;L&amp;"Bookman Old Style,Bold"&amp;16 1st Tabulator                        2nd Tabulator&amp;C&amp;"Bookman Old Style,Bold"&amp;16Assistant Registrar (Academic) &amp;R&amp;"Bookman Old Style,Bold"&amp;16Registrar                                     Dean (Academic)</oddFooter>
  </headerFooter>
  <rowBreaks count="5" manualBreakCount="5">
    <brk id="27" max="21" man="1"/>
    <brk id="51" max="21" man="1"/>
    <brk id="78" max="21" man="1"/>
    <brk id="102" max="21" man="1"/>
    <brk id="112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view="pageBreakPreview" zoomScale="71" zoomScaleNormal="60" zoomScaleSheetLayoutView="71" zoomScalePageLayoutView="60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U1" sqref="A1:XFD1"/>
    </sheetView>
  </sheetViews>
  <sheetFormatPr defaultRowHeight="15" x14ac:dyDescent="0.25"/>
  <cols>
    <col min="1" max="1" width="10.7109375" customWidth="1"/>
    <col min="2" max="2" width="23.28515625" customWidth="1"/>
    <col min="3" max="3" width="10.140625" customWidth="1"/>
    <col min="4" max="4" width="11.28515625" customWidth="1"/>
    <col min="5" max="5" width="10.7109375" customWidth="1"/>
    <col min="6" max="6" width="10.5703125" customWidth="1"/>
    <col min="7" max="9" width="10.7109375" customWidth="1"/>
    <col min="10" max="10" width="11.42578125" customWidth="1"/>
    <col min="11" max="11" width="9.28515625" customWidth="1"/>
    <col min="12" max="12" width="10.7109375" customWidth="1"/>
    <col min="13" max="13" width="9.85546875" customWidth="1"/>
    <col min="14" max="14" width="12.140625" customWidth="1"/>
    <col min="15" max="15" width="10.7109375" customWidth="1"/>
    <col min="16" max="16" width="13" customWidth="1"/>
    <col min="17" max="17" width="10.7109375" customWidth="1"/>
    <col min="18" max="18" width="9.5703125" customWidth="1"/>
    <col min="19" max="20" width="10.7109375" customWidth="1"/>
    <col min="21" max="21" width="10.7109375" style="15" customWidth="1"/>
    <col min="22" max="22" width="10.7109375" customWidth="1"/>
    <col min="23" max="23" width="23" customWidth="1"/>
  </cols>
  <sheetData>
    <row r="1" spans="1:22" ht="39.950000000000003" customHeight="1" x14ac:dyDescent="0.25">
      <c r="A1" s="132" t="s">
        <v>0</v>
      </c>
      <c r="B1" s="132" t="s">
        <v>1</v>
      </c>
      <c r="C1" s="121" t="s">
        <v>2</v>
      </c>
      <c r="D1" s="122"/>
      <c r="E1" s="121" t="s">
        <v>3</v>
      </c>
      <c r="F1" s="122"/>
      <c r="G1" s="121" t="s">
        <v>4</v>
      </c>
      <c r="H1" s="122"/>
      <c r="I1" s="121" t="s">
        <v>25</v>
      </c>
      <c r="J1" s="122"/>
      <c r="K1" s="121" t="s">
        <v>6</v>
      </c>
      <c r="L1" s="122"/>
      <c r="M1" s="121" t="s">
        <v>7</v>
      </c>
      <c r="N1" s="122"/>
      <c r="O1" s="121" t="s">
        <v>22</v>
      </c>
      <c r="P1" s="122"/>
      <c r="Q1" s="121" t="s">
        <v>9</v>
      </c>
      <c r="R1" s="122"/>
      <c r="S1" s="134" t="s">
        <v>10</v>
      </c>
      <c r="T1" s="135"/>
      <c r="U1" s="2" t="s">
        <v>11</v>
      </c>
      <c r="V1" s="2" t="s">
        <v>12</v>
      </c>
    </row>
    <row r="2" spans="1:22" ht="39.950000000000003" customHeight="1" x14ac:dyDescent="0.25">
      <c r="A2" s="133"/>
      <c r="B2" s="133"/>
      <c r="C2" s="123" t="s">
        <v>13</v>
      </c>
      <c r="D2" s="123"/>
      <c r="E2" s="123" t="s">
        <v>14</v>
      </c>
      <c r="F2" s="123"/>
      <c r="G2" s="123" t="s">
        <v>15</v>
      </c>
      <c r="H2" s="123"/>
      <c r="I2" s="123" t="s">
        <v>613</v>
      </c>
      <c r="J2" s="123"/>
      <c r="K2" s="123" t="s">
        <v>16</v>
      </c>
      <c r="L2" s="123"/>
      <c r="M2" s="123" t="s">
        <v>32</v>
      </c>
      <c r="N2" s="123"/>
      <c r="O2" s="123" t="s">
        <v>23</v>
      </c>
      <c r="P2" s="123"/>
      <c r="Q2" s="123" t="s">
        <v>608</v>
      </c>
      <c r="R2" s="123"/>
      <c r="S2" s="2" t="s">
        <v>18</v>
      </c>
      <c r="T2" s="2" t="s">
        <v>19</v>
      </c>
      <c r="U2" s="2" t="s">
        <v>20</v>
      </c>
      <c r="V2" s="2" t="s">
        <v>21</v>
      </c>
    </row>
    <row r="3" spans="1:22" ht="24" customHeight="1" x14ac:dyDescent="0.35">
      <c r="A3" s="31">
        <v>1</v>
      </c>
      <c r="B3" s="10" t="s">
        <v>360</v>
      </c>
      <c r="C3" s="32" t="s">
        <v>605</v>
      </c>
      <c r="D3" s="33">
        <f t="shared" ref="D3" si="0">IF(C3="AA",10, IF(C3="AB",9, IF(C3="BB",8, IF(C3="BC",7,IF(C3="CC",6, IF(C3="CD",5, IF(C3="DD",4,IF(C3="F",0))))))))</f>
        <v>6</v>
      </c>
      <c r="E3" s="34" t="s">
        <v>604</v>
      </c>
      <c r="F3" s="33">
        <f t="shared" ref="F3" si="1">IF(E3="AA",10, IF(E3="AB",9, IF(E3="BB",8, IF(E3="BC",7,IF(E3="CC",6, IF(E3="CD",5, IF(E3="DD",4,IF(E3="F",0))))))))</f>
        <v>8</v>
      </c>
      <c r="G3" s="34" t="s">
        <v>607</v>
      </c>
      <c r="H3" s="33">
        <f t="shared" ref="H3" si="2">IF(G3="AA",10, IF(G3="AB",9, IF(G3="BB",8, IF(G3="BC",7,IF(G3="CC",6, IF(G3="CD",5, IF(G3="DD",4,IF(G3="F",0))))))))</f>
        <v>7</v>
      </c>
      <c r="I3" s="34" t="s">
        <v>607</v>
      </c>
      <c r="J3" s="33">
        <f t="shared" ref="J3" si="3">IF(I3="AA",10, IF(I3="AB",9, IF(I3="BB",8, IF(I3="BC",7,IF(I3="CC",6, IF(I3="CD",5, IF(I3="DD",4,IF(I3="F",0))))))))</f>
        <v>7</v>
      </c>
      <c r="K3" s="34" t="s">
        <v>612</v>
      </c>
      <c r="L3" s="33">
        <f t="shared" ref="L3" si="4">IF(K3="AA",10, IF(K3="AB",9, IF(K3="BB",8, IF(K3="BC",7,IF(K3="CC",6, IF(K3="CD",5, IF(K3="DD",4,IF(K3="F",0))))))))</f>
        <v>9</v>
      </c>
      <c r="M3" s="34" t="s">
        <v>610</v>
      </c>
      <c r="N3" s="33">
        <f t="shared" ref="N3" si="5">IF(M3="AA",10, IF(M3="AB",9, IF(M3="BB",8, IF(M3="BC",7,IF(M3="CC",6, IF(M3="CD",5, IF(M3="DD",4,IF(M3="F",0))))))))</f>
        <v>10</v>
      </c>
      <c r="O3" s="34" t="s">
        <v>612</v>
      </c>
      <c r="P3" s="33">
        <f t="shared" ref="P3:P66" si="6">IF(O3="AA",10, IF(O3="AB",9, IF(O3="BB",8, IF(O3="BC",7,IF(O3="CC",6, IF(O3="CD",5, IF(O3="DD",4,IF(O3="F",0))))))))</f>
        <v>9</v>
      </c>
      <c r="Q3" s="34" t="s">
        <v>612</v>
      </c>
      <c r="R3" s="33">
        <f>IF(Q3="AA",10, IF(Q3="AB",9, IF(Q3="BB",8, IF(Q3="BC",7,IF(Q3="CC",6, IF(Q3="CD",5, IF(Q3="DD",4,IF(Q3="F",0))))))))</f>
        <v>9</v>
      </c>
      <c r="S3" s="34">
        <f>(D3*8+F3*8+H3*6+J3*8+L3*6+N3*2+P3*2+R3*2)</f>
        <v>320</v>
      </c>
      <c r="T3" s="35">
        <f>(S3/42)</f>
        <v>7.6190476190476186</v>
      </c>
      <c r="U3" s="14">
        <v>315</v>
      </c>
      <c r="V3" s="36">
        <f>(S3+U3)/80</f>
        <v>7.9375</v>
      </c>
    </row>
    <row r="4" spans="1:22" ht="24" customHeight="1" x14ac:dyDescent="0.35">
      <c r="A4" s="31">
        <v>2</v>
      </c>
      <c r="B4" s="10" t="s">
        <v>361</v>
      </c>
      <c r="C4" s="32" t="s">
        <v>607</v>
      </c>
      <c r="D4" s="33">
        <f t="shared" ref="D4:D67" si="7">IF(C4="AA",10, IF(C4="AB",9, IF(C4="BB",8, IF(C4="BC",7,IF(C4="CC",6, IF(C4="CD",5, IF(C4="DD",4,IF(C4="F",0))))))))</f>
        <v>7</v>
      </c>
      <c r="E4" s="34" t="s">
        <v>607</v>
      </c>
      <c r="F4" s="33">
        <f t="shared" ref="F4:F67" si="8">IF(E4="AA",10, IF(E4="AB",9, IF(E4="BB",8, IF(E4="BC",7,IF(E4="CC",6, IF(E4="CD",5, IF(E4="DD",4,IF(E4="F",0))))))))</f>
        <v>7</v>
      </c>
      <c r="G4" s="34" t="s">
        <v>604</v>
      </c>
      <c r="H4" s="33">
        <f t="shared" ref="H4:H67" si="9">IF(G4="AA",10, IF(G4="AB",9, IF(G4="BB",8, IF(G4="BC",7,IF(G4="CC",6, IF(G4="CD",5, IF(G4="DD",4,IF(G4="F",0))))))))</f>
        <v>8</v>
      </c>
      <c r="I4" s="34" t="s">
        <v>604</v>
      </c>
      <c r="J4" s="33">
        <f t="shared" ref="J4:J67" si="10">IF(I4="AA",10, IF(I4="AB",9, IF(I4="BB",8, IF(I4="BC",7,IF(I4="CC",6, IF(I4="CD",5, IF(I4="DD",4,IF(I4="F",0))))))))</f>
        <v>8</v>
      </c>
      <c r="K4" s="34" t="s">
        <v>610</v>
      </c>
      <c r="L4" s="33">
        <f t="shared" ref="L4:L67" si="11">IF(K4="AA",10, IF(K4="AB",9, IF(K4="BB",8, IF(K4="BC",7,IF(K4="CC",6, IF(K4="CD",5, IF(K4="DD",4,IF(K4="F",0))))))))</f>
        <v>10</v>
      </c>
      <c r="M4" s="34" t="s">
        <v>610</v>
      </c>
      <c r="N4" s="33">
        <f t="shared" ref="N4:N67" si="12">IF(M4="AA",10, IF(M4="AB",9, IF(M4="BB",8, IF(M4="BC",7,IF(M4="CC",6, IF(M4="CD",5, IF(M4="DD",4,IF(M4="F",0))))))))</f>
        <v>10</v>
      </c>
      <c r="O4" s="34" t="s">
        <v>612</v>
      </c>
      <c r="P4" s="33">
        <f t="shared" si="6"/>
        <v>9</v>
      </c>
      <c r="Q4" s="34" t="s">
        <v>610</v>
      </c>
      <c r="R4" s="33">
        <f t="shared" ref="R4:R67" si="13">IF(Q4="AA",10, IF(Q4="AB",9, IF(Q4="BB",8, IF(Q4="BC",7,IF(Q4="CC",6, IF(Q4="CD",5, IF(Q4="DD",4,IF(Q4="F",0))))))))</f>
        <v>10</v>
      </c>
      <c r="S4" s="34">
        <f t="shared" ref="S4:S67" si="14">(D4*8+F4*8+H4*6+J4*8+L4*6+N4*2+P4*2+R4*2)</f>
        <v>342</v>
      </c>
      <c r="T4" s="35">
        <f t="shared" ref="T4:T67" si="15">(S4/42)</f>
        <v>8.1428571428571423</v>
      </c>
      <c r="U4" s="14">
        <v>355</v>
      </c>
      <c r="V4" s="36">
        <f t="shared" ref="V4:V13" si="16">(S4+U4)/80</f>
        <v>8.7125000000000004</v>
      </c>
    </row>
    <row r="5" spans="1:22" ht="24" customHeight="1" x14ac:dyDescent="0.35">
      <c r="A5" s="31">
        <v>3</v>
      </c>
      <c r="B5" s="10" t="s">
        <v>362</v>
      </c>
      <c r="C5" s="32" t="s">
        <v>605</v>
      </c>
      <c r="D5" s="33">
        <f t="shared" si="7"/>
        <v>6</v>
      </c>
      <c r="E5" s="34" t="s">
        <v>611</v>
      </c>
      <c r="F5" s="33">
        <f t="shared" si="8"/>
        <v>5</v>
      </c>
      <c r="G5" s="34" t="s">
        <v>606</v>
      </c>
      <c r="H5" s="33">
        <f t="shared" si="9"/>
        <v>4</v>
      </c>
      <c r="I5" s="34" t="s">
        <v>611</v>
      </c>
      <c r="J5" s="33">
        <f t="shared" si="10"/>
        <v>5</v>
      </c>
      <c r="K5" s="34" t="s">
        <v>607</v>
      </c>
      <c r="L5" s="33">
        <f t="shared" si="11"/>
        <v>7</v>
      </c>
      <c r="M5" s="34" t="s">
        <v>604</v>
      </c>
      <c r="N5" s="33">
        <f t="shared" si="12"/>
        <v>8</v>
      </c>
      <c r="O5" s="34" t="s">
        <v>607</v>
      </c>
      <c r="P5" s="33">
        <f t="shared" si="6"/>
        <v>7</v>
      </c>
      <c r="Q5" s="34" t="s">
        <v>611</v>
      </c>
      <c r="R5" s="33">
        <f t="shared" si="13"/>
        <v>5</v>
      </c>
      <c r="S5" s="34">
        <f t="shared" si="14"/>
        <v>234</v>
      </c>
      <c r="T5" s="35">
        <f t="shared" si="15"/>
        <v>5.5714285714285712</v>
      </c>
      <c r="U5" s="94">
        <v>194</v>
      </c>
      <c r="V5" s="36">
        <f t="shared" si="16"/>
        <v>5.35</v>
      </c>
    </row>
    <row r="6" spans="1:22" ht="24" customHeight="1" x14ac:dyDescent="0.35">
      <c r="A6" s="31">
        <v>4</v>
      </c>
      <c r="B6" s="10" t="s">
        <v>363</v>
      </c>
      <c r="C6" s="32" t="s">
        <v>607</v>
      </c>
      <c r="D6" s="33">
        <f t="shared" si="7"/>
        <v>7</v>
      </c>
      <c r="E6" s="34" t="s">
        <v>611</v>
      </c>
      <c r="F6" s="33">
        <f t="shared" si="8"/>
        <v>5</v>
      </c>
      <c r="G6" s="34" t="s">
        <v>605</v>
      </c>
      <c r="H6" s="33">
        <f t="shared" si="9"/>
        <v>6</v>
      </c>
      <c r="I6" s="34" t="s">
        <v>607</v>
      </c>
      <c r="J6" s="33">
        <f t="shared" si="10"/>
        <v>7</v>
      </c>
      <c r="K6" s="34" t="s">
        <v>611</v>
      </c>
      <c r="L6" s="33">
        <f t="shared" si="11"/>
        <v>5</v>
      </c>
      <c r="M6" s="34" t="s">
        <v>604</v>
      </c>
      <c r="N6" s="33">
        <f t="shared" si="12"/>
        <v>8</v>
      </c>
      <c r="O6" s="34" t="s">
        <v>607</v>
      </c>
      <c r="P6" s="33">
        <f t="shared" si="6"/>
        <v>7</v>
      </c>
      <c r="Q6" s="34" t="s">
        <v>607</v>
      </c>
      <c r="R6" s="33">
        <f t="shared" si="13"/>
        <v>7</v>
      </c>
      <c r="S6" s="34">
        <f t="shared" si="14"/>
        <v>262</v>
      </c>
      <c r="T6" s="35">
        <f t="shared" si="15"/>
        <v>6.2380952380952381</v>
      </c>
      <c r="U6" s="14">
        <v>255</v>
      </c>
      <c r="V6" s="36">
        <f t="shared" si="16"/>
        <v>6.4625000000000004</v>
      </c>
    </row>
    <row r="7" spans="1:22" ht="24" customHeight="1" x14ac:dyDescent="0.35">
      <c r="A7" s="31">
        <v>5</v>
      </c>
      <c r="B7" s="10" t="s">
        <v>364</v>
      </c>
      <c r="C7" s="32" t="s">
        <v>605</v>
      </c>
      <c r="D7" s="33">
        <f t="shared" si="7"/>
        <v>6</v>
      </c>
      <c r="E7" s="34" t="s">
        <v>611</v>
      </c>
      <c r="F7" s="33">
        <f t="shared" si="8"/>
        <v>5</v>
      </c>
      <c r="G7" s="34" t="s">
        <v>607</v>
      </c>
      <c r="H7" s="33">
        <f t="shared" si="9"/>
        <v>7</v>
      </c>
      <c r="I7" s="34" t="s">
        <v>607</v>
      </c>
      <c r="J7" s="33">
        <f t="shared" si="10"/>
        <v>7</v>
      </c>
      <c r="K7" s="34" t="s">
        <v>607</v>
      </c>
      <c r="L7" s="33">
        <f t="shared" si="11"/>
        <v>7</v>
      </c>
      <c r="M7" s="34" t="s">
        <v>612</v>
      </c>
      <c r="N7" s="33">
        <f t="shared" si="12"/>
        <v>9</v>
      </c>
      <c r="O7" s="34" t="s">
        <v>604</v>
      </c>
      <c r="P7" s="33">
        <f t="shared" si="6"/>
        <v>8</v>
      </c>
      <c r="Q7" s="34" t="s">
        <v>604</v>
      </c>
      <c r="R7" s="33">
        <f t="shared" si="13"/>
        <v>8</v>
      </c>
      <c r="S7" s="34">
        <f t="shared" si="14"/>
        <v>278</v>
      </c>
      <c r="T7" s="35">
        <f t="shared" si="15"/>
        <v>6.6190476190476186</v>
      </c>
      <c r="U7" s="14">
        <v>276</v>
      </c>
      <c r="V7" s="36">
        <f t="shared" si="16"/>
        <v>6.9249999999999998</v>
      </c>
    </row>
    <row r="8" spans="1:22" ht="24" customHeight="1" x14ac:dyDescent="0.35">
      <c r="A8" s="31">
        <v>6</v>
      </c>
      <c r="B8" s="10" t="s">
        <v>365</v>
      </c>
      <c r="C8" s="32" t="s">
        <v>611</v>
      </c>
      <c r="D8" s="33">
        <f t="shared" si="7"/>
        <v>5</v>
      </c>
      <c r="E8" s="34" t="s">
        <v>605</v>
      </c>
      <c r="F8" s="33">
        <f t="shared" si="8"/>
        <v>6</v>
      </c>
      <c r="G8" s="34" t="s">
        <v>606</v>
      </c>
      <c r="H8" s="33">
        <f t="shared" si="9"/>
        <v>4</v>
      </c>
      <c r="I8" s="34" t="s">
        <v>611</v>
      </c>
      <c r="J8" s="33">
        <f t="shared" si="10"/>
        <v>5</v>
      </c>
      <c r="K8" s="34" t="s">
        <v>605</v>
      </c>
      <c r="L8" s="33">
        <f t="shared" si="11"/>
        <v>6</v>
      </c>
      <c r="M8" s="34" t="s">
        <v>612</v>
      </c>
      <c r="N8" s="33">
        <f t="shared" si="12"/>
        <v>9</v>
      </c>
      <c r="O8" s="34" t="s">
        <v>604</v>
      </c>
      <c r="P8" s="33">
        <f t="shared" si="6"/>
        <v>8</v>
      </c>
      <c r="Q8" s="34" t="s">
        <v>610</v>
      </c>
      <c r="R8" s="33">
        <f t="shared" si="13"/>
        <v>10</v>
      </c>
      <c r="S8" s="34">
        <f t="shared" si="14"/>
        <v>242</v>
      </c>
      <c r="T8" s="35">
        <f t="shared" si="15"/>
        <v>5.7619047619047619</v>
      </c>
      <c r="U8" s="14">
        <v>261</v>
      </c>
      <c r="V8" s="36">
        <f t="shared" si="16"/>
        <v>6.2874999999999996</v>
      </c>
    </row>
    <row r="9" spans="1:22" ht="24" customHeight="1" x14ac:dyDescent="0.35">
      <c r="A9" s="31">
        <v>7</v>
      </c>
      <c r="B9" s="10" t="s">
        <v>366</v>
      </c>
      <c r="C9" s="32" t="s">
        <v>612</v>
      </c>
      <c r="D9" s="33">
        <f t="shared" si="7"/>
        <v>9</v>
      </c>
      <c r="E9" s="34" t="s">
        <v>604</v>
      </c>
      <c r="F9" s="33">
        <f t="shared" si="8"/>
        <v>8</v>
      </c>
      <c r="G9" s="34" t="s">
        <v>604</v>
      </c>
      <c r="H9" s="33">
        <f t="shared" si="9"/>
        <v>8</v>
      </c>
      <c r="I9" s="34" t="s">
        <v>604</v>
      </c>
      <c r="J9" s="33">
        <f t="shared" si="10"/>
        <v>8</v>
      </c>
      <c r="K9" s="34" t="s">
        <v>610</v>
      </c>
      <c r="L9" s="33">
        <f t="shared" si="11"/>
        <v>10</v>
      </c>
      <c r="M9" s="34" t="s">
        <v>610</v>
      </c>
      <c r="N9" s="33">
        <f t="shared" si="12"/>
        <v>10</v>
      </c>
      <c r="O9" s="34" t="s">
        <v>612</v>
      </c>
      <c r="P9" s="33">
        <f t="shared" si="6"/>
        <v>9</v>
      </c>
      <c r="Q9" s="34" t="s">
        <v>610</v>
      </c>
      <c r="R9" s="33">
        <f t="shared" si="13"/>
        <v>10</v>
      </c>
      <c r="S9" s="34">
        <f t="shared" si="14"/>
        <v>366</v>
      </c>
      <c r="T9" s="35">
        <f t="shared" si="15"/>
        <v>8.7142857142857135</v>
      </c>
      <c r="U9" s="14">
        <v>346</v>
      </c>
      <c r="V9" s="36">
        <f>(S9+U9)/80</f>
        <v>8.9</v>
      </c>
    </row>
    <row r="10" spans="1:22" ht="24" customHeight="1" x14ac:dyDescent="0.35">
      <c r="A10" s="31">
        <v>8</v>
      </c>
      <c r="B10" s="10" t="s">
        <v>367</v>
      </c>
      <c r="C10" s="32" t="s">
        <v>607</v>
      </c>
      <c r="D10" s="33">
        <f t="shared" si="7"/>
        <v>7</v>
      </c>
      <c r="E10" s="34" t="s">
        <v>607</v>
      </c>
      <c r="F10" s="33">
        <f t="shared" si="8"/>
        <v>7</v>
      </c>
      <c r="G10" s="34" t="s">
        <v>604</v>
      </c>
      <c r="H10" s="33">
        <f t="shared" si="9"/>
        <v>8</v>
      </c>
      <c r="I10" s="34" t="s">
        <v>607</v>
      </c>
      <c r="J10" s="33">
        <f t="shared" si="10"/>
        <v>7</v>
      </c>
      <c r="K10" s="34" t="s">
        <v>604</v>
      </c>
      <c r="L10" s="33">
        <f t="shared" si="11"/>
        <v>8</v>
      </c>
      <c r="M10" s="34" t="s">
        <v>612</v>
      </c>
      <c r="N10" s="33">
        <f t="shared" si="12"/>
        <v>9</v>
      </c>
      <c r="O10" s="34" t="s">
        <v>612</v>
      </c>
      <c r="P10" s="33">
        <f t="shared" si="6"/>
        <v>9</v>
      </c>
      <c r="Q10" s="34" t="s">
        <v>610</v>
      </c>
      <c r="R10" s="33">
        <f t="shared" si="13"/>
        <v>10</v>
      </c>
      <c r="S10" s="34">
        <f t="shared" si="14"/>
        <v>320</v>
      </c>
      <c r="T10" s="35">
        <f t="shared" si="15"/>
        <v>7.6190476190476186</v>
      </c>
      <c r="U10" s="14">
        <v>334</v>
      </c>
      <c r="V10" s="36">
        <f t="shared" si="16"/>
        <v>8.1750000000000007</v>
      </c>
    </row>
    <row r="11" spans="1:22" ht="24" customHeight="1" x14ac:dyDescent="0.35">
      <c r="A11" s="31">
        <v>9</v>
      </c>
      <c r="B11" s="10" t="s">
        <v>368</v>
      </c>
      <c r="C11" s="32" t="s">
        <v>607</v>
      </c>
      <c r="D11" s="33">
        <f t="shared" si="7"/>
        <v>7</v>
      </c>
      <c r="E11" s="34" t="s">
        <v>605</v>
      </c>
      <c r="F11" s="33">
        <f t="shared" si="8"/>
        <v>6</v>
      </c>
      <c r="G11" s="34" t="s">
        <v>607</v>
      </c>
      <c r="H11" s="33">
        <f t="shared" si="9"/>
        <v>7</v>
      </c>
      <c r="I11" s="34" t="s">
        <v>605</v>
      </c>
      <c r="J11" s="33">
        <f t="shared" si="10"/>
        <v>6</v>
      </c>
      <c r="K11" s="34" t="s">
        <v>607</v>
      </c>
      <c r="L11" s="33">
        <f t="shared" si="11"/>
        <v>7</v>
      </c>
      <c r="M11" s="34" t="s">
        <v>612</v>
      </c>
      <c r="N11" s="33">
        <f t="shared" si="12"/>
        <v>9</v>
      </c>
      <c r="O11" s="34" t="s">
        <v>604</v>
      </c>
      <c r="P11" s="33">
        <f t="shared" si="6"/>
        <v>8</v>
      </c>
      <c r="Q11" s="34" t="s">
        <v>604</v>
      </c>
      <c r="R11" s="33">
        <f t="shared" si="13"/>
        <v>8</v>
      </c>
      <c r="S11" s="34">
        <f t="shared" si="14"/>
        <v>286</v>
      </c>
      <c r="T11" s="35">
        <f t="shared" si="15"/>
        <v>6.8095238095238093</v>
      </c>
      <c r="U11" s="14">
        <v>296</v>
      </c>
      <c r="V11" s="36">
        <f t="shared" si="16"/>
        <v>7.2750000000000004</v>
      </c>
    </row>
    <row r="12" spans="1:22" ht="24" customHeight="1" x14ac:dyDescent="0.35">
      <c r="A12" s="31">
        <v>10</v>
      </c>
      <c r="B12" s="10" t="s">
        <v>369</v>
      </c>
      <c r="C12" s="32" t="s">
        <v>607</v>
      </c>
      <c r="D12" s="33">
        <f t="shared" si="7"/>
        <v>7</v>
      </c>
      <c r="E12" s="34" t="s">
        <v>605</v>
      </c>
      <c r="F12" s="33">
        <f t="shared" si="8"/>
        <v>6</v>
      </c>
      <c r="G12" s="34" t="s">
        <v>605</v>
      </c>
      <c r="H12" s="33">
        <f t="shared" si="9"/>
        <v>6</v>
      </c>
      <c r="I12" s="34" t="s">
        <v>605</v>
      </c>
      <c r="J12" s="33">
        <f t="shared" si="10"/>
        <v>6</v>
      </c>
      <c r="K12" s="34" t="s">
        <v>607</v>
      </c>
      <c r="L12" s="33">
        <f t="shared" si="11"/>
        <v>7</v>
      </c>
      <c r="M12" s="34" t="s">
        <v>612</v>
      </c>
      <c r="N12" s="33">
        <f t="shared" si="12"/>
        <v>9</v>
      </c>
      <c r="O12" s="34" t="s">
        <v>612</v>
      </c>
      <c r="P12" s="33">
        <f t="shared" si="6"/>
        <v>9</v>
      </c>
      <c r="Q12" s="34" t="s">
        <v>612</v>
      </c>
      <c r="R12" s="33">
        <f t="shared" si="13"/>
        <v>9</v>
      </c>
      <c r="S12" s="34">
        <f t="shared" si="14"/>
        <v>284</v>
      </c>
      <c r="T12" s="35">
        <f t="shared" si="15"/>
        <v>6.7619047619047619</v>
      </c>
      <c r="U12" s="14">
        <v>280</v>
      </c>
      <c r="V12" s="36">
        <f t="shared" si="16"/>
        <v>7.05</v>
      </c>
    </row>
    <row r="13" spans="1:22" ht="24" customHeight="1" x14ac:dyDescent="0.35">
      <c r="A13" s="31">
        <v>11</v>
      </c>
      <c r="B13" s="10" t="s">
        <v>370</v>
      </c>
      <c r="C13" s="32" t="s">
        <v>605</v>
      </c>
      <c r="D13" s="33">
        <f t="shared" si="7"/>
        <v>6</v>
      </c>
      <c r="E13" s="34" t="s">
        <v>605</v>
      </c>
      <c r="F13" s="33">
        <f t="shared" si="8"/>
        <v>6</v>
      </c>
      <c r="G13" s="34" t="s">
        <v>607</v>
      </c>
      <c r="H13" s="33">
        <f t="shared" si="9"/>
        <v>7</v>
      </c>
      <c r="I13" s="34" t="s">
        <v>611</v>
      </c>
      <c r="J13" s="33">
        <f t="shared" si="10"/>
        <v>5</v>
      </c>
      <c r="K13" s="34" t="s">
        <v>605</v>
      </c>
      <c r="L13" s="33">
        <f t="shared" si="11"/>
        <v>6</v>
      </c>
      <c r="M13" s="34" t="s">
        <v>612</v>
      </c>
      <c r="N13" s="33">
        <f t="shared" si="12"/>
        <v>9</v>
      </c>
      <c r="O13" s="34" t="s">
        <v>604</v>
      </c>
      <c r="P13" s="33">
        <f t="shared" si="6"/>
        <v>8</v>
      </c>
      <c r="Q13" s="34" t="s">
        <v>612</v>
      </c>
      <c r="R13" s="33">
        <f t="shared" si="13"/>
        <v>9</v>
      </c>
      <c r="S13" s="34">
        <f t="shared" si="14"/>
        <v>266</v>
      </c>
      <c r="T13" s="35">
        <f t="shared" si="15"/>
        <v>6.333333333333333</v>
      </c>
      <c r="U13" s="14">
        <v>279</v>
      </c>
      <c r="V13" s="36">
        <f t="shared" si="16"/>
        <v>6.8125</v>
      </c>
    </row>
    <row r="14" spans="1:22" ht="24" customHeight="1" x14ac:dyDescent="0.35">
      <c r="A14" s="31">
        <v>12</v>
      </c>
      <c r="B14" s="10" t="s">
        <v>371</v>
      </c>
      <c r="C14" s="32" t="s">
        <v>604</v>
      </c>
      <c r="D14" s="33">
        <f t="shared" si="7"/>
        <v>8</v>
      </c>
      <c r="E14" s="34" t="s">
        <v>605</v>
      </c>
      <c r="F14" s="33">
        <f t="shared" si="8"/>
        <v>6</v>
      </c>
      <c r="G14" s="34" t="s">
        <v>604</v>
      </c>
      <c r="H14" s="33">
        <f t="shared" si="9"/>
        <v>8</v>
      </c>
      <c r="I14" s="34" t="s">
        <v>605</v>
      </c>
      <c r="J14" s="33">
        <f t="shared" si="10"/>
        <v>6</v>
      </c>
      <c r="K14" s="34" t="s">
        <v>604</v>
      </c>
      <c r="L14" s="33">
        <f t="shared" si="11"/>
        <v>8</v>
      </c>
      <c r="M14" s="34" t="s">
        <v>612</v>
      </c>
      <c r="N14" s="33">
        <f t="shared" si="12"/>
        <v>9</v>
      </c>
      <c r="O14" s="34" t="s">
        <v>604</v>
      </c>
      <c r="P14" s="33">
        <f t="shared" si="6"/>
        <v>8</v>
      </c>
      <c r="Q14" s="34" t="s">
        <v>610</v>
      </c>
      <c r="R14" s="33">
        <f t="shared" si="13"/>
        <v>10</v>
      </c>
      <c r="S14" s="34">
        <f t="shared" si="14"/>
        <v>310</v>
      </c>
      <c r="T14" s="35">
        <f t="shared" si="15"/>
        <v>7.3809523809523814</v>
      </c>
      <c r="U14" s="14">
        <v>269</v>
      </c>
      <c r="V14" s="36">
        <f t="shared" ref="V14:V67" si="17">(S14+U14)/80</f>
        <v>7.2374999999999998</v>
      </c>
    </row>
    <row r="15" spans="1:22" ht="24" customHeight="1" x14ac:dyDescent="0.35">
      <c r="A15" s="31">
        <v>13</v>
      </c>
      <c r="B15" s="10" t="s">
        <v>372</v>
      </c>
      <c r="C15" s="32" t="s">
        <v>610</v>
      </c>
      <c r="D15" s="33">
        <f t="shared" si="7"/>
        <v>10</v>
      </c>
      <c r="E15" s="34" t="s">
        <v>612</v>
      </c>
      <c r="F15" s="33">
        <f t="shared" si="8"/>
        <v>9</v>
      </c>
      <c r="G15" s="34" t="s">
        <v>612</v>
      </c>
      <c r="H15" s="33">
        <f t="shared" si="9"/>
        <v>9</v>
      </c>
      <c r="I15" s="34" t="s">
        <v>610</v>
      </c>
      <c r="J15" s="33">
        <f t="shared" si="10"/>
        <v>10</v>
      </c>
      <c r="K15" s="34" t="s">
        <v>612</v>
      </c>
      <c r="L15" s="33">
        <f t="shared" si="11"/>
        <v>9</v>
      </c>
      <c r="M15" s="34" t="s">
        <v>610</v>
      </c>
      <c r="N15" s="33">
        <f t="shared" si="12"/>
        <v>10</v>
      </c>
      <c r="O15" s="34" t="s">
        <v>612</v>
      </c>
      <c r="P15" s="33">
        <f t="shared" si="6"/>
        <v>9</v>
      </c>
      <c r="Q15" s="34" t="s">
        <v>610</v>
      </c>
      <c r="R15" s="33">
        <f t="shared" si="13"/>
        <v>10</v>
      </c>
      <c r="S15" s="34">
        <f t="shared" si="14"/>
        <v>398</v>
      </c>
      <c r="T15" s="35">
        <f t="shared" si="15"/>
        <v>9.4761904761904763</v>
      </c>
      <c r="U15" s="14">
        <v>366</v>
      </c>
      <c r="V15" s="36">
        <f t="shared" si="17"/>
        <v>9.5500000000000007</v>
      </c>
    </row>
    <row r="16" spans="1:22" ht="24" customHeight="1" x14ac:dyDescent="0.35">
      <c r="A16" s="31">
        <v>14</v>
      </c>
      <c r="B16" s="10" t="s">
        <v>373</v>
      </c>
      <c r="C16" s="32" t="s">
        <v>607</v>
      </c>
      <c r="D16" s="33">
        <f t="shared" si="7"/>
        <v>7</v>
      </c>
      <c r="E16" s="34" t="s">
        <v>605</v>
      </c>
      <c r="F16" s="33">
        <f t="shared" si="8"/>
        <v>6</v>
      </c>
      <c r="G16" s="34" t="s">
        <v>607</v>
      </c>
      <c r="H16" s="33">
        <f t="shared" si="9"/>
        <v>7</v>
      </c>
      <c r="I16" s="34" t="s">
        <v>611</v>
      </c>
      <c r="J16" s="33">
        <f t="shared" si="10"/>
        <v>5</v>
      </c>
      <c r="K16" s="34" t="s">
        <v>611</v>
      </c>
      <c r="L16" s="33">
        <f t="shared" si="11"/>
        <v>5</v>
      </c>
      <c r="M16" s="34" t="s">
        <v>604</v>
      </c>
      <c r="N16" s="33">
        <f t="shared" si="12"/>
        <v>8</v>
      </c>
      <c r="O16" s="34" t="s">
        <v>604</v>
      </c>
      <c r="P16" s="33">
        <f t="shared" si="6"/>
        <v>8</v>
      </c>
      <c r="Q16" s="34" t="s">
        <v>604</v>
      </c>
      <c r="R16" s="33">
        <f t="shared" si="13"/>
        <v>8</v>
      </c>
      <c r="S16" s="34">
        <f t="shared" si="14"/>
        <v>264</v>
      </c>
      <c r="T16" s="35">
        <f t="shared" si="15"/>
        <v>6.2857142857142856</v>
      </c>
      <c r="U16" s="14">
        <v>278</v>
      </c>
      <c r="V16" s="36">
        <f t="shared" si="17"/>
        <v>6.7750000000000004</v>
      </c>
    </row>
    <row r="17" spans="1:22" ht="24" customHeight="1" x14ac:dyDescent="0.35">
      <c r="A17" s="31">
        <v>15</v>
      </c>
      <c r="B17" s="10" t="s">
        <v>374</v>
      </c>
      <c r="C17" s="32" t="s">
        <v>611</v>
      </c>
      <c r="D17" s="33">
        <f t="shared" si="7"/>
        <v>5</v>
      </c>
      <c r="E17" s="34" t="s">
        <v>605</v>
      </c>
      <c r="F17" s="33">
        <f t="shared" si="8"/>
        <v>6</v>
      </c>
      <c r="G17" s="34" t="s">
        <v>607</v>
      </c>
      <c r="H17" s="33">
        <f t="shared" si="9"/>
        <v>7</v>
      </c>
      <c r="I17" s="34" t="s">
        <v>604</v>
      </c>
      <c r="J17" s="33">
        <f t="shared" si="10"/>
        <v>8</v>
      </c>
      <c r="K17" s="34" t="s">
        <v>605</v>
      </c>
      <c r="L17" s="33">
        <f t="shared" si="11"/>
        <v>6</v>
      </c>
      <c r="M17" s="34" t="s">
        <v>604</v>
      </c>
      <c r="N17" s="33">
        <f t="shared" si="12"/>
        <v>8</v>
      </c>
      <c r="O17" s="34" t="s">
        <v>612</v>
      </c>
      <c r="P17" s="33">
        <f t="shared" si="6"/>
        <v>9</v>
      </c>
      <c r="Q17" s="34" t="s">
        <v>610</v>
      </c>
      <c r="R17" s="33">
        <f t="shared" si="13"/>
        <v>10</v>
      </c>
      <c r="S17" s="34">
        <f t="shared" si="14"/>
        <v>284</v>
      </c>
      <c r="T17" s="35">
        <f t="shared" si="15"/>
        <v>6.7619047619047619</v>
      </c>
      <c r="U17" s="14">
        <v>303</v>
      </c>
      <c r="V17" s="36">
        <f t="shared" si="17"/>
        <v>7.3375000000000004</v>
      </c>
    </row>
    <row r="18" spans="1:22" ht="24" customHeight="1" x14ac:dyDescent="0.35">
      <c r="A18" s="31">
        <v>16</v>
      </c>
      <c r="B18" s="10" t="s">
        <v>375</v>
      </c>
      <c r="C18" s="103" t="s">
        <v>609</v>
      </c>
      <c r="D18" s="33">
        <f t="shared" si="7"/>
        <v>0</v>
      </c>
      <c r="E18" s="99" t="s">
        <v>609</v>
      </c>
      <c r="F18" s="33">
        <f t="shared" si="8"/>
        <v>0</v>
      </c>
      <c r="G18" s="34"/>
      <c r="H18" s="33" t="b">
        <f t="shared" si="9"/>
        <v>0</v>
      </c>
      <c r="I18" s="99" t="s">
        <v>609</v>
      </c>
      <c r="J18" s="33">
        <f t="shared" si="10"/>
        <v>0</v>
      </c>
      <c r="K18" s="99" t="s">
        <v>609</v>
      </c>
      <c r="L18" s="33">
        <f t="shared" si="11"/>
        <v>0</v>
      </c>
      <c r="M18" s="99" t="s">
        <v>609</v>
      </c>
      <c r="N18" s="33">
        <f t="shared" si="12"/>
        <v>0</v>
      </c>
      <c r="O18" s="99" t="s">
        <v>609</v>
      </c>
      <c r="P18" s="33">
        <f t="shared" si="6"/>
        <v>0</v>
      </c>
      <c r="Q18" s="99" t="s">
        <v>609</v>
      </c>
      <c r="R18" s="33">
        <f t="shared" si="13"/>
        <v>0</v>
      </c>
      <c r="S18" s="34">
        <f t="shared" si="14"/>
        <v>0</v>
      </c>
      <c r="T18" s="35">
        <f t="shared" si="15"/>
        <v>0</v>
      </c>
      <c r="U18" s="14">
        <v>255</v>
      </c>
      <c r="V18" s="36">
        <f t="shared" si="17"/>
        <v>3.1875</v>
      </c>
    </row>
    <row r="19" spans="1:22" ht="24" customHeight="1" x14ac:dyDescent="0.35">
      <c r="A19" s="31">
        <v>17</v>
      </c>
      <c r="B19" s="10" t="s">
        <v>376</v>
      </c>
      <c r="C19" s="32" t="s">
        <v>612</v>
      </c>
      <c r="D19" s="33">
        <f t="shared" si="7"/>
        <v>9</v>
      </c>
      <c r="E19" s="34" t="s">
        <v>604</v>
      </c>
      <c r="F19" s="33">
        <f t="shared" si="8"/>
        <v>8</v>
      </c>
      <c r="G19" s="34" t="s">
        <v>604</v>
      </c>
      <c r="H19" s="33">
        <f t="shared" si="9"/>
        <v>8</v>
      </c>
      <c r="I19" s="34" t="s">
        <v>612</v>
      </c>
      <c r="J19" s="33">
        <f t="shared" si="10"/>
        <v>9</v>
      </c>
      <c r="K19" s="34" t="s">
        <v>607</v>
      </c>
      <c r="L19" s="33">
        <f t="shared" si="11"/>
        <v>7</v>
      </c>
      <c r="M19" s="34" t="s">
        <v>612</v>
      </c>
      <c r="N19" s="33">
        <f t="shared" si="12"/>
        <v>9</v>
      </c>
      <c r="O19" s="34" t="s">
        <v>612</v>
      </c>
      <c r="P19" s="33">
        <f t="shared" si="6"/>
        <v>9</v>
      </c>
      <c r="Q19" s="34" t="s">
        <v>612</v>
      </c>
      <c r="R19" s="33">
        <f t="shared" si="13"/>
        <v>9</v>
      </c>
      <c r="S19" s="34">
        <f t="shared" si="14"/>
        <v>352</v>
      </c>
      <c r="T19" s="35">
        <f t="shared" si="15"/>
        <v>8.3809523809523814</v>
      </c>
      <c r="U19" s="14">
        <v>302</v>
      </c>
      <c r="V19" s="36">
        <f t="shared" si="17"/>
        <v>8.1750000000000007</v>
      </c>
    </row>
    <row r="20" spans="1:22" ht="24" customHeight="1" x14ac:dyDescent="0.35">
      <c r="A20" s="31">
        <v>18</v>
      </c>
      <c r="B20" s="10" t="s">
        <v>377</v>
      </c>
      <c r="C20" s="32" t="s">
        <v>607</v>
      </c>
      <c r="D20" s="33">
        <f t="shared" si="7"/>
        <v>7</v>
      </c>
      <c r="E20" s="34" t="s">
        <v>605</v>
      </c>
      <c r="F20" s="33">
        <f t="shared" si="8"/>
        <v>6</v>
      </c>
      <c r="G20" s="34" t="s">
        <v>607</v>
      </c>
      <c r="H20" s="33">
        <f t="shared" si="9"/>
        <v>7</v>
      </c>
      <c r="I20" s="34" t="s">
        <v>607</v>
      </c>
      <c r="J20" s="33">
        <f t="shared" si="10"/>
        <v>7</v>
      </c>
      <c r="K20" s="34" t="s">
        <v>607</v>
      </c>
      <c r="L20" s="33">
        <f t="shared" si="11"/>
        <v>7</v>
      </c>
      <c r="M20" s="34" t="s">
        <v>612</v>
      </c>
      <c r="N20" s="33">
        <f t="shared" si="12"/>
        <v>9</v>
      </c>
      <c r="O20" s="34" t="s">
        <v>612</v>
      </c>
      <c r="P20" s="33">
        <f t="shared" si="6"/>
        <v>9</v>
      </c>
      <c r="Q20" s="34" t="s">
        <v>612</v>
      </c>
      <c r="R20" s="33">
        <f t="shared" si="13"/>
        <v>9</v>
      </c>
      <c r="S20" s="34">
        <f t="shared" si="14"/>
        <v>298</v>
      </c>
      <c r="T20" s="35">
        <f t="shared" si="15"/>
        <v>7.0952380952380949</v>
      </c>
      <c r="U20" s="14">
        <v>301</v>
      </c>
      <c r="V20" s="36">
        <f t="shared" si="17"/>
        <v>7.4874999999999998</v>
      </c>
    </row>
    <row r="21" spans="1:22" ht="24" customHeight="1" x14ac:dyDescent="0.35">
      <c r="A21" s="31">
        <v>19</v>
      </c>
      <c r="B21" s="10" t="s">
        <v>378</v>
      </c>
      <c r="C21" s="32" t="s">
        <v>606</v>
      </c>
      <c r="D21" s="33">
        <f t="shared" si="7"/>
        <v>4</v>
      </c>
      <c r="E21" s="34" t="s">
        <v>611</v>
      </c>
      <c r="F21" s="33">
        <f t="shared" si="8"/>
        <v>5</v>
      </c>
      <c r="G21" s="34" t="s">
        <v>605</v>
      </c>
      <c r="H21" s="33">
        <f t="shared" si="9"/>
        <v>6</v>
      </c>
      <c r="I21" s="34" t="s">
        <v>605</v>
      </c>
      <c r="J21" s="33">
        <f t="shared" si="10"/>
        <v>6</v>
      </c>
      <c r="K21" s="34" t="s">
        <v>605</v>
      </c>
      <c r="L21" s="33">
        <f t="shared" si="11"/>
        <v>6</v>
      </c>
      <c r="M21" s="34" t="s">
        <v>604</v>
      </c>
      <c r="N21" s="33">
        <f t="shared" si="12"/>
        <v>8</v>
      </c>
      <c r="O21" s="34" t="s">
        <v>604</v>
      </c>
      <c r="P21" s="33">
        <f t="shared" si="6"/>
        <v>8</v>
      </c>
      <c r="Q21" s="34" t="s">
        <v>604</v>
      </c>
      <c r="R21" s="33">
        <f t="shared" si="13"/>
        <v>8</v>
      </c>
      <c r="S21" s="34">
        <f t="shared" si="14"/>
        <v>240</v>
      </c>
      <c r="T21" s="35">
        <f t="shared" si="15"/>
        <v>5.7142857142857144</v>
      </c>
      <c r="U21" s="94">
        <v>204</v>
      </c>
      <c r="V21" s="36">
        <f t="shared" si="17"/>
        <v>5.55</v>
      </c>
    </row>
    <row r="22" spans="1:22" ht="24" customHeight="1" x14ac:dyDescent="0.35">
      <c r="A22" s="31">
        <v>20</v>
      </c>
      <c r="B22" s="10" t="s">
        <v>379</v>
      </c>
      <c r="C22" s="103" t="s">
        <v>609</v>
      </c>
      <c r="D22" s="33">
        <f t="shared" si="7"/>
        <v>0</v>
      </c>
      <c r="E22" s="99" t="s">
        <v>609</v>
      </c>
      <c r="F22" s="33">
        <f t="shared" si="8"/>
        <v>0</v>
      </c>
      <c r="G22" s="99" t="s">
        <v>609</v>
      </c>
      <c r="H22" s="33">
        <f t="shared" si="9"/>
        <v>0</v>
      </c>
      <c r="I22" s="99" t="s">
        <v>609</v>
      </c>
      <c r="J22" s="33">
        <f t="shared" si="10"/>
        <v>0</v>
      </c>
      <c r="K22" s="100" t="s">
        <v>609</v>
      </c>
      <c r="L22" s="33">
        <f t="shared" si="11"/>
        <v>0</v>
      </c>
      <c r="M22" s="34" t="s">
        <v>607</v>
      </c>
      <c r="N22" s="33">
        <f t="shared" si="12"/>
        <v>7</v>
      </c>
      <c r="O22" s="34" t="s">
        <v>605</v>
      </c>
      <c r="P22" s="33">
        <f t="shared" si="6"/>
        <v>6</v>
      </c>
      <c r="Q22" s="34" t="s">
        <v>611</v>
      </c>
      <c r="R22" s="33">
        <f t="shared" si="13"/>
        <v>5</v>
      </c>
      <c r="S22" s="34">
        <f t="shared" si="14"/>
        <v>36</v>
      </c>
      <c r="T22" s="35">
        <f t="shared" si="15"/>
        <v>0.8571428571428571</v>
      </c>
      <c r="U22" s="14">
        <v>194</v>
      </c>
      <c r="V22" s="36">
        <f t="shared" si="17"/>
        <v>2.875</v>
      </c>
    </row>
    <row r="23" spans="1:22" ht="24" customHeight="1" x14ac:dyDescent="0.35">
      <c r="A23" s="31">
        <v>21</v>
      </c>
      <c r="B23" s="10" t="s">
        <v>380</v>
      </c>
      <c r="C23" s="32" t="s">
        <v>607</v>
      </c>
      <c r="D23" s="33">
        <f t="shared" si="7"/>
        <v>7</v>
      </c>
      <c r="E23" s="34" t="s">
        <v>605</v>
      </c>
      <c r="F23" s="33">
        <f t="shared" si="8"/>
        <v>6</v>
      </c>
      <c r="G23" s="34" t="s">
        <v>604</v>
      </c>
      <c r="H23" s="33">
        <f t="shared" si="9"/>
        <v>8</v>
      </c>
      <c r="I23" s="34" t="s">
        <v>607</v>
      </c>
      <c r="J23" s="33">
        <f t="shared" si="10"/>
        <v>7</v>
      </c>
      <c r="K23" s="34" t="s">
        <v>612</v>
      </c>
      <c r="L23" s="33">
        <f t="shared" si="11"/>
        <v>9</v>
      </c>
      <c r="M23" s="34" t="s">
        <v>612</v>
      </c>
      <c r="N23" s="33">
        <f t="shared" si="12"/>
        <v>9</v>
      </c>
      <c r="O23" s="34" t="s">
        <v>612</v>
      </c>
      <c r="P23" s="33">
        <f t="shared" si="6"/>
        <v>9</v>
      </c>
      <c r="Q23" s="34" t="s">
        <v>610</v>
      </c>
      <c r="R23" s="33">
        <f t="shared" si="13"/>
        <v>10</v>
      </c>
      <c r="S23" s="34">
        <f t="shared" si="14"/>
        <v>318</v>
      </c>
      <c r="T23" s="35">
        <f t="shared" si="15"/>
        <v>7.5714285714285712</v>
      </c>
      <c r="U23" s="14">
        <v>310</v>
      </c>
      <c r="V23" s="36">
        <f t="shared" si="17"/>
        <v>7.85</v>
      </c>
    </row>
    <row r="24" spans="1:22" ht="24" customHeight="1" x14ac:dyDescent="0.35">
      <c r="A24" s="31">
        <v>22</v>
      </c>
      <c r="B24" s="10" t="s">
        <v>381</v>
      </c>
      <c r="C24" s="32" t="s">
        <v>612</v>
      </c>
      <c r="D24" s="33">
        <f t="shared" si="7"/>
        <v>9</v>
      </c>
      <c r="E24" s="34" t="s">
        <v>607</v>
      </c>
      <c r="F24" s="33">
        <f t="shared" si="8"/>
        <v>7</v>
      </c>
      <c r="G24" s="34" t="s">
        <v>612</v>
      </c>
      <c r="H24" s="33">
        <f t="shared" si="9"/>
        <v>9</v>
      </c>
      <c r="I24" s="34" t="s">
        <v>612</v>
      </c>
      <c r="J24" s="33">
        <f t="shared" si="10"/>
        <v>9</v>
      </c>
      <c r="K24" s="34" t="s">
        <v>604</v>
      </c>
      <c r="L24" s="33">
        <f t="shared" si="11"/>
        <v>8</v>
      </c>
      <c r="M24" s="34" t="s">
        <v>612</v>
      </c>
      <c r="N24" s="33">
        <f t="shared" si="12"/>
        <v>9</v>
      </c>
      <c r="O24" s="34" t="s">
        <v>612</v>
      </c>
      <c r="P24" s="33">
        <f t="shared" si="6"/>
        <v>9</v>
      </c>
      <c r="Q24" s="34" t="s">
        <v>612</v>
      </c>
      <c r="R24" s="33">
        <f t="shared" si="13"/>
        <v>9</v>
      </c>
      <c r="S24" s="34">
        <f t="shared" si="14"/>
        <v>356</v>
      </c>
      <c r="T24" s="35">
        <f t="shared" si="15"/>
        <v>8.4761904761904763</v>
      </c>
      <c r="U24" s="14">
        <v>294</v>
      </c>
      <c r="V24" s="36">
        <f t="shared" si="17"/>
        <v>8.125</v>
      </c>
    </row>
    <row r="25" spans="1:22" ht="24" customHeight="1" x14ac:dyDescent="0.35">
      <c r="A25" s="31">
        <v>23</v>
      </c>
      <c r="B25" s="10" t="s">
        <v>382</v>
      </c>
      <c r="C25" s="32" t="s">
        <v>605</v>
      </c>
      <c r="D25" s="33">
        <f t="shared" si="7"/>
        <v>6</v>
      </c>
      <c r="E25" s="34" t="s">
        <v>605</v>
      </c>
      <c r="F25" s="33">
        <f t="shared" si="8"/>
        <v>6</v>
      </c>
      <c r="G25" s="34" t="s">
        <v>607</v>
      </c>
      <c r="H25" s="33">
        <f t="shared" si="9"/>
        <v>7</v>
      </c>
      <c r="I25" s="34" t="s">
        <v>605</v>
      </c>
      <c r="J25" s="33">
        <f t="shared" si="10"/>
        <v>6</v>
      </c>
      <c r="K25" s="34" t="s">
        <v>604</v>
      </c>
      <c r="L25" s="33">
        <f t="shared" si="11"/>
        <v>8</v>
      </c>
      <c r="M25" s="34" t="s">
        <v>612</v>
      </c>
      <c r="N25" s="33">
        <f t="shared" si="12"/>
        <v>9</v>
      </c>
      <c r="O25" s="34" t="s">
        <v>604</v>
      </c>
      <c r="P25" s="33">
        <f t="shared" si="6"/>
        <v>8</v>
      </c>
      <c r="Q25" s="34" t="s">
        <v>612</v>
      </c>
      <c r="R25" s="33">
        <f t="shared" si="13"/>
        <v>9</v>
      </c>
      <c r="S25" s="34">
        <f t="shared" si="14"/>
        <v>286</v>
      </c>
      <c r="T25" s="35">
        <f t="shared" si="15"/>
        <v>6.8095238095238093</v>
      </c>
      <c r="U25" s="14">
        <v>269</v>
      </c>
      <c r="V25" s="36">
        <f t="shared" si="17"/>
        <v>6.9375</v>
      </c>
    </row>
    <row r="26" spans="1:22" ht="24" customHeight="1" x14ac:dyDescent="0.35">
      <c r="A26" s="31">
        <v>24</v>
      </c>
      <c r="B26" s="10" t="s">
        <v>383</v>
      </c>
      <c r="C26" s="32" t="s">
        <v>607</v>
      </c>
      <c r="D26" s="33">
        <f t="shared" si="7"/>
        <v>7</v>
      </c>
      <c r="E26" s="34" t="s">
        <v>611</v>
      </c>
      <c r="F26" s="33">
        <f t="shared" si="8"/>
        <v>5</v>
      </c>
      <c r="G26" s="34" t="s">
        <v>605</v>
      </c>
      <c r="H26" s="33">
        <f t="shared" si="9"/>
        <v>6</v>
      </c>
      <c r="I26" s="34" t="s">
        <v>607</v>
      </c>
      <c r="J26" s="33">
        <f t="shared" si="10"/>
        <v>7</v>
      </c>
      <c r="K26" s="34" t="s">
        <v>605</v>
      </c>
      <c r="L26" s="33">
        <f t="shared" si="11"/>
        <v>6</v>
      </c>
      <c r="M26" s="34" t="s">
        <v>612</v>
      </c>
      <c r="N26" s="33">
        <f t="shared" si="12"/>
        <v>9</v>
      </c>
      <c r="O26" s="34" t="s">
        <v>612</v>
      </c>
      <c r="P26" s="33">
        <f t="shared" si="6"/>
        <v>9</v>
      </c>
      <c r="Q26" s="34" t="s">
        <v>612</v>
      </c>
      <c r="R26" s="33">
        <f t="shared" si="13"/>
        <v>9</v>
      </c>
      <c r="S26" s="34">
        <f t="shared" si="14"/>
        <v>278</v>
      </c>
      <c r="T26" s="35">
        <f t="shared" si="15"/>
        <v>6.6190476190476186</v>
      </c>
      <c r="U26" s="14">
        <v>265</v>
      </c>
      <c r="V26" s="36">
        <f t="shared" si="17"/>
        <v>6.7874999999999996</v>
      </c>
    </row>
    <row r="27" spans="1:22" ht="24" customHeight="1" x14ac:dyDescent="0.35">
      <c r="A27" s="31">
        <v>25</v>
      </c>
      <c r="B27" s="10" t="s">
        <v>384</v>
      </c>
      <c r="C27" s="32" t="s">
        <v>607</v>
      </c>
      <c r="D27" s="33">
        <f t="shared" si="7"/>
        <v>7</v>
      </c>
      <c r="E27" s="34" t="s">
        <v>611</v>
      </c>
      <c r="F27" s="33">
        <f t="shared" si="8"/>
        <v>5</v>
      </c>
      <c r="G27" s="34" t="s">
        <v>607</v>
      </c>
      <c r="H27" s="33">
        <f t="shared" si="9"/>
        <v>7</v>
      </c>
      <c r="I27" s="34" t="s">
        <v>605</v>
      </c>
      <c r="J27" s="33">
        <f t="shared" si="10"/>
        <v>6</v>
      </c>
      <c r="K27" s="34" t="s">
        <v>611</v>
      </c>
      <c r="L27" s="33">
        <f t="shared" si="11"/>
        <v>5</v>
      </c>
      <c r="M27" s="34" t="s">
        <v>612</v>
      </c>
      <c r="N27" s="33">
        <f t="shared" si="12"/>
        <v>9</v>
      </c>
      <c r="O27" s="34" t="s">
        <v>612</v>
      </c>
      <c r="P27" s="33">
        <f t="shared" si="6"/>
        <v>9</v>
      </c>
      <c r="Q27" s="34" t="s">
        <v>604</v>
      </c>
      <c r="R27" s="33">
        <f t="shared" si="13"/>
        <v>8</v>
      </c>
      <c r="S27" s="34">
        <f t="shared" si="14"/>
        <v>268</v>
      </c>
      <c r="T27" s="35">
        <f t="shared" si="15"/>
        <v>6.3809523809523814</v>
      </c>
      <c r="U27" s="14">
        <v>183</v>
      </c>
      <c r="V27" s="36">
        <f t="shared" si="17"/>
        <v>5.6375000000000002</v>
      </c>
    </row>
    <row r="28" spans="1:22" ht="24" customHeight="1" x14ac:dyDescent="0.35">
      <c r="A28" s="31">
        <v>26</v>
      </c>
      <c r="B28" s="10" t="s">
        <v>385</v>
      </c>
      <c r="C28" s="32" t="s">
        <v>611</v>
      </c>
      <c r="D28" s="33">
        <f t="shared" si="7"/>
        <v>5</v>
      </c>
      <c r="E28" s="34" t="s">
        <v>605</v>
      </c>
      <c r="F28" s="33">
        <f t="shared" si="8"/>
        <v>6</v>
      </c>
      <c r="G28" s="34" t="s">
        <v>605</v>
      </c>
      <c r="H28" s="33">
        <f t="shared" si="9"/>
        <v>6</v>
      </c>
      <c r="I28" s="34" t="s">
        <v>611</v>
      </c>
      <c r="J28" s="33">
        <f t="shared" si="10"/>
        <v>5</v>
      </c>
      <c r="K28" s="34" t="s">
        <v>606</v>
      </c>
      <c r="L28" s="33">
        <f t="shared" si="11"/>
        <v>4</v>
      </c>
      <c r="M28" s="34" t="s">
        <v>604</v>
      </c>
      <c r="N28" s="33">
        <f t="shared" si="12"/>
        <v>8</v>
      </c>
      <c r="O28" s="34" t="s">
        <v>604</v>
      </c>
      <c r="P28" s="33">
        <f t="shared" si="6"/>
        <v>8</v>
      </c>
      <c r="Q28" s="34" t="s">
        <v>612</v>
      </c>
      <c r="R28" s="33">
        <f t="shared" si="13"/>
        <v>9</v>
      </c>
      <c r="S28" s="34">
        <f t="shared" si="14"/>
        <v>238</v>
      </c>
      <c r="T28" s="35">
        <f t="shared" si="15"/>
        <v>5.666666666666667</v>
      </c>
      <c r="U28" s="95">
        <v>174</v>
      </c>
      <c r="V28" s="36">
        <f t="shared" si="17"/>
        <v>5.15</v>
      </c>
    </row>
    <row r="29" spans="1:22" ht="24" customHeight="1" x14ac:dyDescent="0.35">
      <c r="A29" s="31">
        <v>27</v>
      </c>
      <c r="B29" s="10" t="s">
        <v>386</v>
      </c>
      <c r="C29" s="32" t="s">
        <v>611</v>
      </c>
      <c r="D29" s="33">
        <f t="shared" si="7"/>
        <v>5</v>
      </c>
      <c r="E29" s="34" t="s">
        <v>611</v>
      </c>
      <c r="F29" s="33">
        <f t="shared" si="8"/>
        <v>5</v>
      </c>
      <c r="G29" s="34" t="s">
        <v>606</v>
      </c>
      <c r="H29" s="33">
        <f t="shared" si="9"/>
        <v>4</v>
      </c>
      <c r="I29" s="34" t="s">
        <v>605</v>
      </c>
      <c r="J29" s="33">
        <f t="shared" si="10"/>
        <v>6</v>
      </c>
      <c r="K29" s="34" t="s">
        <v>611</v>
      </c>
      <c r="L29" s="33">
        <f t="shared" si="11"/>
        <v>5</v>
      </c>
      <c r="M29" s="34" t="s">
        <v>604</v>
      </c>
      <c r="N29" s="33">
        <f t="shared" si="12"/>
        <v>8</v>
      </c>
      <c r="O29" s="34" t="s">
        <v>607</v>
      </c>
      <c r="P29" s="33">
        <f t="shared" si="6"/>
        <v>7</v>
      </c>
      <c r="Q29" s="34" t="s">
        <v>612</v>
      </c>
      <c r="R29" s="33">
        <f t="shared" si="13"/>
        <v>9</v>
      </c>
      <c r="S29" s="34">
        <f t="shared" si="14"/>
        <v>230</v>
      </c>
      <c r="T29" s="35">
        <f t="shared" si="15"/>
        <v>5.4761904761904763</v>
      </c>
      <c r="U29" s="14">
        <v>219</v>
      </c>
      <c r="V29" s="36">
        <f t="shared" si="17"/>
        <v>5.6124999999999998</v>
      </c>
    </row>
    <row r="30" spans="1:22" ht="24" customHeight="1" x14ac:dyDescent="0.35">
      <c r="A30" s="31">
        <v>28</v>
      </c>
      <c r="B30" s="10" t="s">
        <v>387</v>
      </c>
      <c r="C30" s="32" t="s">
        <v>604</v>
      </c>
      <c r="D30" s="33">
        <f t="shared" si="7"/>
        <v>8</v>
      </c>
      <c r="E30" s="34" t="s">
        <v>607</v>
      </c>
      <c r="F30" s="33">
        <f t="shared" si="8"/>
        <v>7</v>
      </c>
      <c r="G30" s="34" t="s">
        <v>607</v>
      </c>
      <c r="H30" s="33">
        <f t="shared" si="9"/>
        <v>7</v>
      </c>
      <c r="I30" s="34" t="s">
        <v>607</v>
      </c>
      <c r="J30" s="33">
        <f t="shared" si="10"/>
        <v>7</v>
      </c>
      <c r="K30" s="34" t="s">
        <v>612</v>
      </c>
      <c r="L30" s="33">
        <f t="shared" si="11"/>
        <v>9</v>
      </c>
      <c r="M30" s="34" t="s">
        <v>610</v>
      </c>
      <c r="N30" s="33">
        <f t="shared" si="12"/>
        <v>10</v>
      </c>
      <c r="O30" s="34" t="s">
        <v>612</v>
      </c>
      <c r="P30" s="33">
        <f t="shared" si="6"/>
        <v>9</v>
      </c>
      <c r="Q30" s="34" t="s">
        <v>612</v>
      </c>
      <c r="R30" s="33">
        <f t="shared" si="13"/>
        <v>9</v>
      </c>
      <c r="S30" s="34">
        <f t="shared" si="14"/>
        <v>328</v>
      </c>
      <c r="T30" s="35">
        <f t="shared" si="15"/>
        <v>7.8095238095238093</v>
      </c>
      <c r="U30" s="14">
        <v>300</v>
      </c>
      <c r="V30" s="36">
        <f t="shared" si="17"/>
        <v>7.85</v>
      </c>
    </row>
    <row r="31" spans="1:22" ht="24" customHeight="1" x14ac:dyDescent="0.35">
      <c r="A31" s="31">
        <v>29</v>
      </c>
      <c r="B31" s="10" t="s">
        <v>388</v>
      </c>
      <c r="C31" s="32" t="s">
        <v>605</v>
      </c>
      <c r="D31" s="33">
        <f t="shared" si="7"/>
        <v>6</v>
      </c>
      <c r="E31" s="34" t="s">
        <v>607</v>
      </c>
      <c r="F31" s="33">
        <f t="shared" si="8"/>
        <v>7</v>
      </c>
      <c r="G31" s="34" t="s">
        <v>605</v>
      </c>
      <c r="H31" s="33">
        <f t="shared" si="9"/>
        <v>6</v>
      </c>
      <c r="I31" s="34" t="s">
        <v>607</v>
      </c>
      <c r="J31" s="33">
        <f t="shared" si="10"/>
        <v>7</v>
      </c>
      <c r="K31" s="34" t="s">
        <v>607</v>
      </c>
      <c r="L31" s="33">
        <f t="shared" si="11"/>
        <v>7</v>
      </c>
      <c r="M31" s="34" t="s">
        <v>612</v>
      </c>
      <c r="N31" s="33">
        <f t="shared" si="12"/>
        <v>9</v>
      </c>
      <c r="O31" s="34" t="s">
        <v>604</v>
      </c>
      <c r="P31" s="33">
        <f t="shared" si="6"/>
        <v>8</v>
      </c>
      <c r="Q31" s="34" t="s">
        <v>612</v>
      </c>
      <c r="R31" s="33">
        <f t="shared" si="13"/>
        <v>9</v>
      </c>
      <c r="S31" s="34">
        <f t="shared" si="14"/>
        <v>290</v>
      </c>
      <c r="T31" s="35">
        <f t="shared" si="15"/>
        <v>6.9047619047619051</v>
      </c>
      <c r="U31" s="94">
        <v>271</v>
      </c>
      <c r="V31" s="36">
        <f t="shared" si="17"/>
        <v>7.0125000000000002</v>
      </c>
    </row>
    <row r="32" spans="1:22" ht="24" customHeight="1" x14ac:dyDescent="0.35">
      <c r="A32" s="31">
        <v>30</v>
      </c>
      <c r="B32" s="10" t="s">
        <v>389</v>
      </c>
      <c r="C32" s="32" t="s">
        <v>605</v>
      </c>
      <c r="D32" s="33">
        <f t="shared" si="7"/>
        <v>6</v>
      </c>
      <c r="E32" s="34" t="s">
        <v>611</v>
      </c>
      <c r="F32" s="33">
        <f t="shared" si="8"/>
        <v>5</v>
      </c>
      <c r="G32" s="34" t="s">
        <v>604</v>
      </c>
      <c r="H32" s="33">
        <f t="shared" si="9"/>
        <v>8</v>
      </c>
      <c r="I32" s="34" t="s">
        <v>605</v>
      </c>
      <c r="J32" s="33">
        <f t="shared" si="10"/>
        <v>6</v>
      </c>
      <c r="K32" s="34" t="s">
        <v>607</v>
      </c>
      <c r="L32" s="33">
        <f t="shared" si="11"/>
        <v>7</v>
      </c>
      <c r="M32" s="34" t="s">
        <v>612</v>
      </c>
      <c r="N32" s="33">
        <f t="shared" si="12"/>
        <v>9</v>
      </c>
      <c r="O32" s="34" t="s">
        <v>607</v>
      </c>
      <c r="P32" s="33">
        <f t="shared" si="6"/>
        <v>7</v>
      </c>
      <c r="Q32" s="34" t="s">
        <v>612</v>
      </c>
      <c r="R32" s="33">
        <f t="shared" si="13"/>
        <v>9</v>
      </c>
      <c r="S32" s="34">
        <f t="shared" si="14"/>
        <v>276</v>
      </c>
      <c r="T32" s="35">
        <f t="shared" si="15"/>
        <v>6.5714285714285712</v>
      </c>
      <c r="U32" s="14">
        <v>282</v>
      </c>
      <c r="V32" s="36">
        <f t="shared" si="17"/>
        <v>6.9749999999999996</v>
      </c>
    </row>
    <row r="33" spans="1:22" ht="24" customHeight="1" x14ac:dyDescent="0.35">
      <c r="A33" s="31">
        <v>31</v>
      </c>
      <c r="B33" s="10" t="s">
        <v>390</v>
      </c>
      <c r="C33" s="32" t="s">
        <v>612</v>
      </c>
      <c r="D33" s="33">
        <f t="shared" si="7"/>
        <v>9</v>
      </c>
      <c r="E33" s="34" t="s">
        <v>612</v>
      </c>
      <c r="F33" s="33">
        <f t="shared" si="8"/>
        <v>9</v>
      </c>
      <c r="G33" s="34" t="s">
        <v>604</v>
      </c>
      <c r="H33" s="33">
        <f t="shared" si="9"/>
        <v>8</v>
      </c>
      <c r="I33" s="34" t="s">
        <v>604</v>
      </c>
      <c r="J33" s="33">
        <f t="shared" si="10"/>
        <v>8</v>
      </c>
      <c r="K33" s="34" t="s">
        <v>604</v>
      </c>
      <c r="L33" s="33">
        <f t="shared" si="11"/>
        <v>8</v>
      </c>
      <c r="M33" s="34" t="s">
        <v>612</v>
      </c>
      <c r="N33" s="33">
        <f t="shared" si="12"/>
        <v>9</v>
      </c>
      <c r="O33" s="34" t="s">
        <v>612</v>
      </c>
      <c r="P33" s="33">
        <f t="shared" si="6"/>
        <v>9</v>
      </c>
      <c r="Q33" s="34" t="s">
        <v>610</v>
      </c>
      <c r="R33" s="33">
        <f t="shared" si="13"/>
        <v>10</v>
      </c>
      <c r="S33" s="34">
        <f t="shared" si="14"/>
        <v>360</v>
      </c>
      <c r="T33" s="35">
        <f t="shared" si="15"/>
        <v>8.5714285714285712</v>
      </c>
      <c r="U33" s="14">
        <v>344</v>
      </c>
      <c r="V33" s="36">
        <f t="shared" si="17"/>
        <v>8.8000000000000007</v>
      </c>
    </row>
    <row r="34" spans="1:22" ht="24" customHeight="1" x14ac:dyDescent="0.35">
      <c r="A34" s="31">
        <v>32</v>
      </c>
      <c r="B34" s="10" t="s">
        <v>391</v>
      </c>
      <c r="C34" s="32" t="s">
        <v>605</v>
      </c>
      <c r="D34" s="33">
        <f t="shared" si="7"/>
        <v>6</v>
      </c>
      <c r="E34" s="34" t="s">
        <v>606</v>
      </c>
      <c r="F34" s="33">
        <f t="shared" si="8"/>
        <v>4</v>
      </c>
      <c r="G34" s="34" t="s">
        <v>607</v>
      </c>
      <c r="H34" s="33">
        <f t="shared" si="9"/>
        <v>7</v>
      </c>
      <c r="I34" s="34" t="s">
        <v>611</v>
      </c>
      <c r="J34" s="33">
        <f t="shared" si="10"/>
        <v>5</v>
      </c>
      <c r="K34" s="34" t="s">
        <v>605</v>
      </c>
      <c r="L34" s="33">
        <f t="shared" si="11"/>
        <v>6</v>
      </c>
      <c r="M34" s="34" t="s">
        <v>612</v>
      </c>
      <c r="N34" s="33">
        <f t="shared" si="12"/>
        <v>9</v>
      </c>
      <c r="O34" s="34" t="s">
        <v>604</v>
      </c>
      <c r="P34" s="33">
        <f t="shared" si="6"/>
        <v>8</v>
      </c>
      <c r="Q34" s="34" t="s">
        <v>610</v>
      </c>
      <c r="R34" s="33">
        <f t="shared" si="13"/>
        <v>10</v>
      </c>
      <c r="S34" s="34">
        <f t="shared" si="14"/>
        <v>252</v>
      </c>
      <c r="T34" s="35">
        <f t="shared" si="15"/>
        <v>6</v>
      </c>
      <c r="U34" s="14">
        <v>255</v>
      </c>
      <c r="V34" s="36">
        <f t="shared" si="17"/>
        <v>6.3375000000000004</v>
      </c>
    </row>
    <row r="35" spans="1:22" ht="24" customHeight="1" x14ac:dyDescent="0.35">
      <c r="A35" s="31">
        <v>33</v>
      </c>
      <c r="B35" s="10" t="s">
        <v>392</v>
      </c>
      <c r="C35" s="32" t="s">
        <v>607</v>
      </c>
      <c r="D35" s="33">
        <f t="shared" si="7"/>
        <v>7</v>
      </c>
      <c r="E35" s="34" t="s">
        <v>605</v>
      </c>
      <c r="F35" s="33">
        <f t="shared" si="8"/>
        <v>6</v>
      </c>
      <c r="G35" s="34" t="s">
        <v>611</v>
      </c>
      <c r="H35" s="33">
        <f t="shared" si="9"/>
        <v>5</v>
      </c>
      <c r="I35" s="34" t="s">
        <v>607</v>
      </c>
      <c r="J35" s="33">
        <f t="shared" si="10"/>
        <v>7</v>
      </c>
      <c r="K35" s="34" t="s">
        <v>604</v>
      </c>
      <c r="L35" s="33">
        <f t="shared" si="11"/>
        <v>8</v>
      </c>
      <c r="M35" s="34" t="s">
        <v>612</v>
      </c>
      <c r="N35" s="33">
        <f t="shared" si="12"/>
        <v>9</v>
      </c>
      <c r="O35" s="34" t="s">
        <v>612</v>
      </c>
      <c r="P35" s="33">
        <f t="shared" si="6"/>
        <v>9</v>
      </c>
      <c r="Q35" s="34" t="s">
        <v>610</v>
      </c>
      <c r="R35" s="33">
        <f t="shared" si="13"/>
        <v>10</v>
      </c>
      <c r="S35" s="34">
        <f t="shared" si="14"/>
        <v>294</v>
      </c>
      <c r="T35" s="35">
        <f t="shared" si="15"/>
        <v>7</v>
      </c>
      <c r="U35" s="14">
        <v>313</v>
      </c>
      <c r="V35" s="36">
        <f t="shared" si="17"/>
        <v>7.5875000000000004</v>
      </c>
    </row>
    <row r="36" spans="1:22" ht="24" customHeight="1" x14ac:dyDescent="0.35">
      <c r="A36" s="31">
        <v>34</v>
      </c>
      <c r="B36" s="10" t="s">
        <v>393</v>
      </c>
      <c r="C36" s="32" t="s">
        <v>604</v>
      </c>
      <c r="D36" s="33">
        <f t="shared" si="7"/>
        <v>8</v>
      </c>
      <c r="E36" s="34" t="s">
        <v>607</v>
      </c>
      <c r="F36" s="33">
        <f t="shared" si="8"/>
        <v>7</v>
      </c>
      <c r="G36" s="34" t="s">
        <v>607</v>
      </c>
      <c r="H36" s="33">
        <f t="shared" si="9"/>
        <v>7</v>
      </c>
      <c r="I36" s="34" t="s">
        <v>605</v>
      </c>
      <c r="J36" s="33">
        <f t="shared" si="10"/>
        <v>6</v>
      </c>
      <c r="K36" s="34" t="s">
        <v>612</v>
      </c>
      <c r="L36" s="33">
        <f t="shared" si="11"/>
        <v>9</v>
      </c>
      <c r="M36" s="34" t="s">
        <v>610</v>
      </c>
      <c r="N36" s="33">
        <f t="shared" si="12"/>
        <v>10</v>
      </c>
      <c r="O36" s="34" t="s">
        <v>612</v>
      </c>
      <c r="P36" s="33">
        <f t="shared" si="6"/>
        <v>9</v>
      </c>
      <c r="Q36" s="34" t="s">
        <v>612</v>
      </c>
      <c r="R36" s="33">
        <f t="shared" si="13"/>
        <v>9</v>
      </c>
      <c r="S36" s="34">
        <f t="shared" si="14"/>
        <v>320</v>
      </c>
      <c r="T36" s="35">
        <f t="shared" si="15"/>
        <v>7.6190476190476186</v>
      </c>
      <c r="U36" s="14">
        <v>296</v>
      </c>
      <c r="V36" s="36">
        <f t="shared" si="17"/>
        <v>7.7</v>
      </c>
    </row>
    <row r="37" spans="1:22" ht="24" customHeight="1" x14ac:dyDescent="0.35">
      <c r="A37" s="31">
        <v>35</v>
      </c>
      <c r="B37" s="10" t="s">
        <v>394</v>
      </c>
      <c r="C37" s="32" t="s">
        <v>605</v>
      </c>
      <c r="D37" s="33">
        <f t="shared" si="7"/>
        <v>6</v>
      </c>
      <c r="E37" s="34" t="s">
        <v>606</v>
      </c>
      <c r="F37" s="33">
        <f t="shared" si="8"/>
        <v>4</v>
      </c>
      <c r="G37" s="34" t="s">
        <v>605</v>
      </c>
      <c r="H37" s="33">
        <f t="shared" si="9"/>
        <v>6</v>
      </c>
      <c r="I37" s="34" t="s">
        <v>606</v>
      </c>
      <c r="J37" s="33">
        <f t="shared" si="10"/>
        <v>4</v>
      </c>
      <c r="K37" s="34" t="s">
        <v>605</v>
      </c>
      <c r="L37" s="33">
        <f t="shared" si="11"/>
        <v>6</v>
      </c>
      <c r="M37" s="34" t="s">
        <v>604</v>
      </c>
      <c r="N37" s="33">
        <f t="shared" si="12"/>
        <v>8</v>
      </c>
      <c r="O37" s="34" t="s">
        <v>607</v>
      </c>
      <c r="P37" s="33">
        <f t="shared" si="6"/>
        <v>7</v>
      </c>
      <c r="Q37" s="34" t="s">
        <v>612</v>
      </c>
      <c r="R37" s="33">
        <f t="shared" si="13"/>
        <v>9</v>
      </c>
      <c r="S37" s="34">
        <f t="shared" si="14"/>
        <v>232</v>
      </c>
      <c r="T37" s="35">
        <f t="shared" si="15"/>
        <v>5.5238095238095237</v>
      </c>
      <c r="U37" s="14">
        <v>254</v>
      </c>
      <c r="V37" s="36">
        <f t="shared" si="17"/>
        <v>6.0750000000000002</v>
      </c>
    </row>
    <row r="38" spans="1:22" ht="24" customHeight="1" x14ac:dyDescent="0.35">
      <c r="A38" s="31">
        <v>36</v>
      </c>
      <c r="B38" s="10" t="s">
        <v>395</v>
      </c>
      <c r="C38" s="32" t="s">
        <v>612</v>
      </c>
      <c r="D38" s="33">
        <f t="shared" si="7"/>
        <v>9</v>
      </c>
      <c r="E38" s="34" t="s">
        <v>605</v>
      </c>
      <c r="F38" s="33">
        <f t="shared" si="8"/>
        <v>6</v>
      </c>
      <c r="G38" s="34" t="s">
        <v>607</v>
      </c>
      <c r="H38" s="33">
        <f t="shared" si="9"/>
        <v>7</v>
      </c>
      <c r="I38" s="34" t="s">
        <v>607</v>
      </c>
      <c r="J38" s="33">
        <f t="shared" si="10"/>
        <v>7</v>
      </c>
      <c r="K38" s="34" t="s">
        <v>612</v>
      </c>
      <c r="L38" s="33">
        <f t="shared" si="11"/>
        <v>9</v>
      </c>
      <c r="M38" s="34" t="s">
        <v>612</v>
      </c>
      <c r="N38" s="33">
        <f t="shared" si="12"/>
        <v>9</v>
      </c>
      <c r="O38" s="34" t="s">
        <v>607</v>
      </c>
      <c r="P38" s="33">
        <f t="shared" si="6"/>
        <v>7</v>
      </c>
      <c r="Q38" s="34" t="s">
        <v>610</v>
      </c>
      <c r="R38" s="33">
        <f t="shared" si="13"/>
        <v>10</v>
      </c>
      <c r="S38" s="34">
        <f t="shared" si="14"/>
        <v>324</v>
      </c>
      <c r="T38" s="35">
        <f t="shared" si="15"/>
        <v>7.7142857142857144</v>
      </c>
      <c r="U38" s="14">
        <v>313</v>
      </c>
      <c r="V38" s="36">
        <f t="shared" si="17"/>
        <v>7.9625000000000004</v>
      </c>
    </row>
    <row r="39" spans="1:22" ht="24" customHeight="1" x14ac:dyDescent="0.35">
      <c r="A39" s="31">
        <v>37</v>
      </c>
      <c r="B39" s="10" t="s">
        <v>396</v>
      </c>
      <c r="C39" s="32" t="s">
        <v>604</v>
      </c>
      <c r="D39" s="33">
        <f t="shared" si="7"/>
        <v>8</v>
      </c>
      <c r="E39" s="34" t="s">
        <v>607</v>
      </c>
      <c r="F39" s="33">
        <f t="shared" si="8"/>
        <v>7</v>
      </c>
      <c r="G39" s="34" t="s">
        <v>607</v>
      </c>
      <c r="H39" s="33">
        <f t="shared" si="9"/>
        <v>7</v>
      </c>
      <c r="I39" s="34" t="s">
        <v>605</v>
      </c>
      <c r="J39" s="33">
        <f t="shared" si="10"/>
        <v>6</v>
      </c>
      <c r="K39" s="34" t="s">
        <v>604</v>
      </c>
      <c r="L39" s="33">
        <f t="shared" si="11"/>
        <v>8</v>
      </c>
      <c r="M39" s="34" t="s">
        <v>604</v>
      </c>
      <c r="N39" s="33">
        <f t="shared" si="12"/>
        <v>8</v>
      </c>
      <c r="O39" s="34" t="s">
        <v>604</v>
      </c>
      <c r="P39" s="33">
        <f t="shared" si="6"/>
        <v>8</v>
      </c>
      <c r="Q39" s="34" t="s">
        <v>610</v>
      </c>
      <c r="R39" s="33">
        <f t="shared" si="13"/>
        <v>10</v>
      </c>
      <c r="S39" s="34">
        <f t="shared" si="14"/>
        <v>310</v>
      </c>
      <c r="T39" s="35">
        <f t="shared" si="15"/>
        <v>7.3809523809523814</v>
      </c>
      <c r="U39" s="14">
        <v>299</v>
      </c>
      <c r="V39" s="36">
        <f t="shared" si="17"/>
        <v>7.6124999999999998</v>
      </c>
    </row>
    <row r="40" spans="1:22" ht="24" customHeight="1" x14ac:dyDescent="0.35">
      <c r="A40" s="31">
        <v>38</v>
      </c>
      <c r="B40" s="10" t="s">
        <v>397</v>
      </c>
      <c r="C40" s="32" t="s">
        <v>607</v>
      </c>
      <c r="D40" s="33">
        <f t="shared" si="7"/>
        <v>7</v>
      </c>
      <c r="E40" s="34" t="s">
        <v>605</v>
      </c>
      <c r="F40" s="33">
        <f t="shared" si="8"/>
        <v>6</v>
      </c>
      <c r="G40" s="34" t="s">
        <v>604</v>
      </c>
      <c r="H40" s="33">
        <f t="shared" si="9"/>
        <v>8</v>
      </c>
      <c r="I40" s="34" t="s">
        <v>607</v>
      </c>
      <c r="J40" s="33">
        <f t="shared" si="10"/>
        <v>7</v>
      </c>
      <c r="K40" s="34" t="s">
        <v>605</v>
      </c>
      <c r="L40" s="33">
        <f t="shared" si="11"/>
        <v>6</v>
      </c>
      <c r="M40" s="34" t="s">
        <v>604</v>
      </c>
      <c r="N40" s="33">
        <f t="shared" si="12"/>
        <v>8</v>
      </c>
      <c r="O40" s="34" t="s">
        <v>612</v>
      </c>
      <c r="P40" s="33">
        <f t="shared" si="6"/>
        <v>9</v>
      </c>
      <c r="Q40" s="34" t="s">
        <v>610</v>
      </c>
      <c r="R40" s="33">
        <f t="shared" si="13"/>
        <v>10</v>
      </c>
      <c r="S40" s="34">
        <f t="shared" si="14"/>
        <v>298</v>
      </c>
      <c r="T40" s="35">
        <f t="shared" si="15"/>
        <v>7.0952380952380949</v>
      </c>
      <c r="U40" s="14">
        <v>348</v>
      </c>
      <c r="V40" s="36">
        <f t="shared" si="17"/>
        <v>8.0749999999999993</v>
      </c>
    </row>
    <row r="41" spans="1:22" ht="24" customHeight="1" x14ac:dyDescent="0.35">
      <c r="A41" s="31">
        <v>39</v>
      </c>
      <c r="B41" s="10" t="s">
        <v>398</v>
      </c>
      <c r="C41" s="32" t="s">
        <v>611</v>
      </c>
      <c r="D41" s="33">
        <f t="shared" si="7"/>
        <v>5</v>
      </c>
      <c r="E41" s="34" t="s">
        <v>605</v>
      </c>
      <c r="F41" s="33">
        <f t="shared" si="8"/>
        <v>6</v>
      </c>
      <c r="G41" s="34" t="s">
        <v>607</v>
      </c>
      <c r="H41" s="33">
        <f t="shared" si="9"/>
        <v>7</v>
      </c>
      <c r="I41" s="34" t="s">
        <v>607</v>
      </c>
      <c r="J41" s="33">
        <f t="shared" si="10"/>
        <v>7</v>
      </c>
      <c r="K41" s="34" t="s">
        <v>605</v>
      </c>
      <c r="L41" s="33">
        <f t="shared" si="11"/>
        <v>6</v>
      </c>
      <c r="M41" s="34" t="s">
        <v>604</v>
      </c>
      <c r="N41" s="33">
        <f t="shared" si="12"/>
        <v>8</v>
      </c>
      <c r="O41" s="34" t="s">
        <v>612</v>
      </c>
      <c r="P41" s="33">
        <f t="shared" si="6"/>
        <v>9</v>
      </c>
      <c r="Q41" s="34" t="s">
        <v>610</v>
      </c>
      <c r="R41" s="33">
        <f t="shared" si="13"/>
        <v>10</v>
      </c>
      <c r="S41" s="34">
        <f t="shared" si="14"/>
        <v>276</v>
      </c>
      <c r="T41" s="35">
        <f t="shared" si="15"/>
        <v>6.5714285714285712</v>
      </c>
      <c r="U41" s="14">
        <v>274</v>
      </c>
      <c r="V41" s="36">
        <f t="shared" si="17"/>
        <v>6.875</v>
      </c>
    </row>
    <row r="42" spans="1:22" ht="24" customHeight="1" x14ac:dyDescent="0.35">
      <c r="A42" s="31">
        <v>40</v>
      </c>
      <c r="B42" s="10" t="s">
        <v>399</v>
      </c>
      <c r="C42" s="32" t="s">
        <v>605</v>
      </c>
      <c r="D42" s="33">
        <f t="shared" si="7"/>
        <v>6</v>
      </c>
      <c r="E42" s="34" t="s">
        <v>605</v>
      </c>
      <c r="F42" s="33">
        <f t="shared" si="8"/>
        <v>6</v>
      </c>
      <c r="G42" s="34" t="s">
        <v>611</v>
      </c>
      <c r="H42" s="33">
        <f t="shared" si="9"/>
        <v>5</v>
      </c>
      <c r="I42" s="34" t="s">
        <v>605</v>
      </c>
      <c r="J42" s="33">
        <f t="shared" si="10"/>
        <v>6</v>
      </c>
      <c r="K42" s="34" t="s">
        <v>607</v>
      </c>
      <c r="L42" s="33">
        <f t="shared" si="11"/>
        <v>7</v>
      </c>
      <c r="M42" s="34" t="s">
        <v>612</v>
      </c>
      <c r="N42" s="33">
        <f t="shared" si="12"/>
        <v>9</v>
      </c>
      <c r="O42" s="34" t="s">
        <v>612</v>
      </c>
      <c r="P42" s="33">
        <f t="shared" si="6"/>
        <v>9</v>
      </c>
      <c r="Q42" s="34" t="s">
        <v>610</v>
      </c>
      <c r="R42" s="33">
        <f t="shared" si="13"/>
        <v>10</v>
      </c>
      <c r="S42" s="34">
        <f t="shared" si="14"/>
        <v>272</v>
      </c>
      <c r="T42" s="35">
        <f t="shared" si="15"/>
        <v>6.4761904761904763</v>
      </c>
      <c r="U42" s="14">
        <v>286</v>
      </c>
      <c r="V42" s="36">
        <f t="shared" si="17"/>
        <v>6.9749999999999996</v>
      </c>
    </row>
    <row r="43" spans="1:22" ht="24" customHeight="1" x14ac:dyDescent="0.35">
      <c r="A43" s="31">
        <v>41</v>
      </c>
      <c r="B43" s="10" t="s">
        <v>400</v>
      </c>
      <c r="C43" s="32" t="s">
        <v>605</v>
      </c>
      <c r="D43" s="33">
        <f t="shared" si="7"/>
        <v>6</v>
      </c>
      <c r="E43" s="34" t="s">
        <v>605</v>
      </c>
      <c r="F43" s="33">
        <f t="shared" si="8"/>
        <v>6</v>
      </c>
      <c r="G43" s="34" t="s">
        <v>607</v>
      </c>
      <c r="H43" s="33">
        <f t="shared" si="9"/>
        <v>7</v>
      </c>
      <c r="I43" s="34" t="s">
        <v>605</v>
      </c>
      <c r="J43" s="33">
        <f t="shared" si="10"/>
        <v>6</v>
      </c>
      <c r="K43" s="34" t="s">
        <v>604</v>
      </c>
      <c r="L43" s="33">
        <f t="shared" si="11"/>
        <v>8</v>
      </c>
      <c r="M43" s="34" t="s">
        <v>612</v>
      </c>
      <c r="N43" s="33">
        <f t="shared" si="12"/>
        <v>9</v>
      </c>
      <c r="O43" s="34" t="s">
        <v>612</v>
      </c>
      <c r="P43" s="33">
        <f t="shared" si="6"/>
        <v>9</v>
      </c>
      <c r="Q43" s="34" t="s">
        <v>610</v>
      </c>
      <c r="R43" s="33">
        <f t="shared" si="13"/>
        <v>10</v>
      </c>
      <c r="S43" s="34">
        <f t="shared" si="14"/>
        <v>290</v>
      </c>
      <c r="T43" s="35">
        <f t="shared" si="15"/>
        <v>6.9047619047619051</v>
      </c>
      <c r="U43" s="14">
        <v>285</v>
      </c>
      <c r="V43" s="36">
        <f t="shared" si="17"/>
        <v>7.1875</v>
      </c>
    </row>
    <row r="44" spans="1:22" ht="24" customHeight="1" x14ac:dyDescent="0.35">
      <c r="A44" s="31">
        <v>42</v>
      </c>
      <c r="B44" s="10" t="s">
        <v>401</v>
      </c>
      <c r="C44" s="32" t="s">
        <v>611</v>
      </c>
      <c r="D44" s="33">
        <f t="shared" si="7"/>
        <v>5</v>
      </c>
      <c r="E44" s="34" t="s">
        <v>611</v>
      </c>
      <c r="F44" s="33">
        <f t="shared" si="8"/>
        <v>5</v>
      </c>
      <c r="G44" s="34" t="s">
        <v>605</v>
      </c>
      <c r="H44" s="33">
        <f t="shared" si="9"/>
        <v>6</v>
      </c>
      <c r="I44" s="34" t="s">
        <v>611</v>
      </c>
      <c r="J44" s="33">
        <f t="shared" si="10"/>
        <v>5</v>
      </c>
      <c r="K44" s="34" t="s">
        <v>611</v>
      </c>
      <c r="L44" s="33">
        <f t="shared" si="11"/>
        <v>5</v>
      </c>
      <c r="M44" s="34" t="s">
        <v>604</v>
      </c>
      <c r="N44" s="33">
        <f t="shared" si="12"/>
        <v>8</v>
      </c>
      <c r="O44" s="34" t="s">
        <v>607</v>
      </c>
      <c r="P44" s="33">
        <f t="shared" si="6"/>
        <v>7</v>
      </c>
      <c r="Q44" s="34" t="s">
        <v>612</v>
      </c>
      <c r="R44" s="33">
        <f t="shared" si="13"/>
        <v>9</v>
      </c>
      <c r="S44" s="34">
        <f t="shared" si="14"/>
        <v>234</v>
      </c>
      <c r="T44" s="35">
        <f t="shared" si="15"/>
        <v>5.5714285714285712</v>
      </c>
      <c r="U44" s="14">
        <v>181</v>
      </c>
      <c r="V44" s="36">
        <f t="shared" si="17"/>
        <v>5.1875</v>
      </c>
    </row>
    <row r="45" spans="1:22" ht="24" customHeight="1" x14ac:dyDescent="0.35">
      <c r="A45" s="31">
        <v>43</v>
      </c>
      <c r="B45" s="10" t="s">
        <v>402</v>
      </c>
      <c r="C45" s="32" t="s">
        <v>606</v>
      </c>
      <c r="D45" s="33">
        <f t="shared" si="7"/>
        <v>4</v>
      </c>
      <c r="E45" s="99" t="s">
        <v>609</v>
      </c>
      <c r="F45" s="33">
        <f t="shared" si="8"/>
        <v>0</v>
      </c>
      <c r="G45" s="34" t="s">
        <v>606</v>
      </c>
      <c r="H45" s="33">
        <f t="shared" si="9"/>
        <v>4</v>
      </c>
      <c r="I45" s="34" t="s">
        <v>606</v>
      </c>
      <c r="J45" s="33">
        <f t="shared" si="10"/>
        <v>4</v>
      </c>
      <c r="K45" s="99" t="s">
        <v>609</v>
      </c>
      <c r="L45" s="33">
        <f t="shared" si="11"/>
        <v>0</v>
      </c>
      <c r="M45" s="34" t="s">
        <v>604</v>
      </c>
      <c r="N45" s="33">
        <f t="shared" si="12"/>
        <v>8</v>
      </c>
      <c r="O45" s="99" t="s">
        <v>609</v>
      </c>
      <c r="P45" s="33">
        <f t="shared" si="6"/>
        <v>0</v>
      </c>
      <c r="Q45" s="34" t="s">
        <v>604</v>
      </c>
      <c r="R45" s="33">
        <f t="shared" si="13"/>
        <v>8</v>
      </c>
      <c r="S45" s="34">
        <f t="shared" si="14"/>
        <v>120</v>
      </c>
      <c r="T45" s="35">
        <f t="shared" si="15"/>
        <v>2.8571428571428572</v>
      </c>
      <c r="U45" s="94">
        <v>237</v>
      </c>
      <c r="V45" s="36">
        <f t="shared" si="17"/>
        <v>4.4625000000000004</v>
      </c>
    </row>
    <row r="46" spans="1:22" ht="24" customHeight="1" x14ac:dyDescent="0.35">
      <c r="A46" s="31">
        <v>44</v>
      </c>
      <c r="B46" s="10" t="s">
        <v>403</v>
      </c>
      <c r="C46" s="32" t="s">
        <v>605</v>
      </c>
      <c r="D46" s="33">
        <f t="shared" si="7"/>
        <v>6</v>
      </c>
      <c r="E46" s="34" t="s">
        <v>604</v>
      </c>
      <c r="F46" s="33">
        <f t="shared" si="8"/>
        <v>8</v>
      </c>
      <c r="G46" s="34" t="s">
        <v>605</v>
      </c>
      <c r="H46" s="33">
        <f t="shared" si="9"/>
        <v>6</v>
      </c>
      <c r="I46" s="34" t="s">
        <v>607</v>
      </c>
      <c r="J46" s="33">
        <f t="shared" si="10"/>
        <v>7</v>
      </c>
      <c r="K46" s="34" t="s">
        <v>604</v>
      </c>
      <c r="L46" s="33">
        <f t="shared" si="11"/>
        <v>8</v>
      </c>
      <c r="M46" s="34" t="s">
        <v>612</v>
      </c>
      <c r="N46" s="33">
        <f t="shared" si="12"/>
        <v>9</v>
      </c>
      <c r="O46" s="34" t="s">
        <v>604</v>
      </c>
      <c r="P46" s="33">
        <f t="shared" si="6"/>
        <v>8</v>
      </c>
      <c r="Q46" s="34" t="s">
        <v>612</v>
      </c>
      <c r="R46" s="33">
        <f t="shared" si="13"/>
        <v>9</v>
      </c>
      <c r="S46" s="34">
        <f t="shared" si="14"/>
        <v>304</v>
      </c>
      <c r="T46" s="35">
        <f t="shared" si="15"/>
        <v>7.2380952380952381</v>
      </c>
      <c r="U46" s="14">
        <v>325</v>
      </c>
      <c r="V46" s="36">
        <f t="shared" si="17"/>
        <v>7.8624999999999998</v>
      </c>
    </row>
    <row r="47" spans="1:22" ht="24" customHeight="1" x14ac:dyDescent="0.35">
      <c r="A47" s="31">
        <v>45</v>
      </c>
      <c r="B47" s="10" t="s">
        <v>404</v>
      </c>
      <c r="C47" s="32" t="s">
        <v>612</v>
      </c>
      <c r="D47" s="33">
        <f t="shared" si="7"/>
        <v>9</v>
      </c>
      <c r="E47" s="34" t="s">
        <v>610</v>
      </c>
      <c r="F47" s="33">
        <f t="shared" si="8"/>
        <v>10</v>
      </c>
      <c r="G47" s="34" t="s">
        <v>604</v>
      </c>
      <c r="H47" s="33">
        <f t="shared" si="9"/>
        <v>8</v>
      </c>
      <c r="I47" s="34" t="s">
        <v>604</v>
      </c>
      <c r="J47" s="33">
        <f t="shared" si="10"/>
        <v>8</v>
      </c>
      <c r="K47" s="34" t="s">
        <v>612</v>
      </c>
      <c r="L47" s="33">
        <f t="shared" si="11"/>
        <v>9</v>
      </c>
      <c r="M47" s="34" t="s">
        <v>610</v>
      </c>
      <c r="N47" s="33">
        <f t="shared" si="12"/>
        <v>10</v>
      </c>
      <c r="O47" s="34" t="s">
        <v>612</v>
      </c>
      <c r="P47" s="33">
        <f t="shared" si="6"/>
        <v>9</v>
      </c>
      <c r="Q47" s="34" t="s">
        <v>610</v>
      </c>
      <c r="R47" s="33">
        <f t="shared" si="13"/>
        <v>10</v>
      </c>
      <c r="S47" s="34">
        <f t="shared" si="14"/>
        <v>376</v>
      </c>
      <c r="T47" s="35">
        <f t="shared" si="15"/>
        <v>8.9523809523809526</v>
      </c>
      <c r="U47" s="14">
        <v>314</v>
      </c>
      <c r="V47" s="36">
        <f t="shared" si="17"/>
        <v>8.625</v>
      </c>
    </row>
    <row r="48" spans="1:22" ht="24" customHeight="1" x14ac:dyDescent="0.35">
      <c r="A48" s="31">
        <v>46</v>
      </c>
      <c r="B48" s="10" t="s">
        <v>405</v>
      </c>
      <c r="C48" s="32" t="s">
        <v>607</v>
      </c>
      <c r="D48" s="33">
        <f t="shared" si="7"/>
        <v>7</v>
      </c>
      <c r="E48" s="34" t="s">
        <v>605</v>
      </c>
      <c r="F48" s="33">
        <f t="shared" si="8"/>
        <v>6</v>
      </c>
      <c r="G48" s="34" t="s">
        <v>604</v>
      </c>
      <c r="H48" s="33">
        <f t="shared" si="9"/>
        <v>8</v>
      </c>
      <c r="I48" s="34" t="s">
        <v>607</v>
      </c>
      <c r="J48" s="33">
        <f t="shared" si="10"/>
        <v>7</v>
      </c>
      <c r="K48" s="34" t="s">
        <v>604</v>
      </c>
      <c r="L48" s="33">
        <f t="shared" si="11"/>
        <v>8</v>
      </c>
      <c r="M48" s="34" t="s">
        <v>612</v>
      </c>
      <c r="N48" s="33">
        <f t="shared" si="12"/>
        <v>9</v>
      </c>
      <c r="O48" s="34" t="s">
        <v>612</v>
      </c>
      <c r="P48" s="33">
        <f t="shared" si="6"/>
        <v>9</v>
      </c>
      <c r="Q48" s="34" t="s">
        <v>612</v>
      </c>
      <c r="R48" s="33">
        <f t="shared" si="13"/>
        <v>9</v>
      </c>
      <c r="S48" s="34">
        <f t="shared" si="14"/>
        <v>310</v>
      </c>
      <c r="T48" s="35">
        <f t="shared" si="15"/>
        <v>7.3809523809523814</v>
      </c>
      <c r="U48" s="14">
        <v>249</v>
      </c>
      <c r="V48" s="36">
        <f t="shared" si="17"/>
        <v>6.9874999999999998</v>
      </c>
    </row>
    <row r="49" spans="1:22" ht="24" customHeight="1" x14ac:dyDescent="0.35">
      <c r="A49" s="31">
        <v>47</v>
      </c>
      <c r="B49" s="10" t="s">
        <v>406</v>
      </c>
      <c r="C49" s="32" t="s">
        <v>605</v>
      </c>
      <c r="D49" s="33">
        <f t="shared" si="7"/>
        <v>6</v>
      </c>
      <c r="E49" s="34" t="s">
        <v>605</v>
      </c>
      <c r="F49" s="33">
        <f t="shared" si="8"/>
        <v>6</v>
      </c>
      <c r="G49" s="34" t="s">
        <v>605</v>
      </c>
      <c r="H49" s="33">
        <f t="shared" si="9"/>
        <v>6</v>
      </c>
      <c r="I49" s="34" t="s">
        <v>604</v>
      </c>
      <c r="J49" s="33">
        <f t="shared" si="10"/>
        <v>8</v>
      </c>
      <c r="K49" s="34" t="s">
        <v>604</v>
      </c>
      <c r="L49" s="33">
        <f t="shared" si="11"/>
        <v>8</v>
      </c>
      <c r="M49" s="34" t="s">
        <v>612</v>
      </c>
      <c r="N49" s="33">
        <f t="shared" si="12"/>
        <v>9</v>
      </c>
      <c r="O49" s="34" t="s">
        <v>604</v>
      </c>
      <c r="P49" s="33">
        <f t="shared" si="6"/>
        <v>8</v>
      </c>
      <c r="Q49" s="34" t="s">
        <v>612</v>
      </c>
      <c r="R49" s="33">
        <f t="shared" si="13"/>
        <v>9</v>
      </c>
      <c r="S49" s="34">
        <f t="shared" si="14"/>
        <v>296</v>
      </c>
      <c r="T49" s="35">
        <f t="shared" si="15"/>
        <v>7.0476190476190474</v>
      </c>
      <c r="U49" s="94">
        <v>271</v>
      </c>
      <c r="V49" s="36">
        <f t="shared" si="17"/>
        <v>7.0875000000000004</v>
      </c>
    </row>
    <row r="50" spans="1:22" ht="24" customHeight="1" x14ac:dyDescent="0.35">
      <c r="A50" s="31">
        <v>48</v>
      </c>
      <c r="B50" s="10" t="s">
        <v>407</v>
      </c>
      <c r="C50" s="32" t="s">
        <v>604</v>
      </c>
      <c r="D50" s="33">
        <f t="shared" si="7"/>
        <v>8</v>
      </c>
      <c r="E50" s="34" t="s">
        <v>605</v>
      </c>
      <c r="F50" s="33">
        <f t="shared" si="8"/>
        <v>6</v>
      </c>
      <c r="G50" s="34" t="s">
        <v>605</v>
      </c>
      <c r="H50" s="33">
        <f t="shared" si="9"/>
        <v>6</v>
      </c>
      <c r="I50" s="34" t="s">
        <v>607</v>
      </c>
      <c r="J50" s="33">
        <f t="shared" si="10"/>
        <v>7</v>
      </c>
      <c r="K50" s="34" t="s">
        <v>607</v>
      </c>
      <c r="L50" s="33">
        <f t="shared" si="11"/>
        <v>7</v>
      </c>
      <c r="M50" s="34" t="s">
        <v>612</v>
      </c>
      <c r="N50" s="33">
        <f t="shared" si="12"/>
        <v>9</v>
      </c>
      <c r="O50" s="34" t="s">
        <v>604</v>
      </c>
      <c r="P50" s="33">
        <f t="shared" si="6"/>
        <v>8</v>
      </c>
      <c r="Q50" s="34" t="s">
        <v>610</v>
      </c>
      <c r="R50" s="33">
        <f t="shared" si="13"/>
        <v>10</v>
      </c>
      <c r="S50" s="34">
        <f t="shared" si="14"/>
        <v>300</v>
      </c>
      <c r="T50" s="35">
        <f t="shared" si="15"/>
        <v>7.1428571428571432</v>
      </c>
      <c r="U50" s="14">
        <v>313</v>
      </c>
      <c r="V50" s="36">
        <f t="shared" si="17"/>
        <v>7.6624999999999996</v>
      </c>
    </row>
    <row r="51" spans="1:22" ht="24" customHeight="1" x14ac:dyDescent="0.35">
      <c r="A51" s="31">
        <v>49</v>
      </c>
      <c r="B51" s="10" t="s">
        <v>408</v>
      </c>
      <c r="C51" s="32" t="s">
        <v>605</v>
      </c>
      <c r="D51" s="33">
        <f t="shared" si="7"/>
        <v>6</v>
      </c>
      <c r="E51" s="34" t="s">
        <v>607</v>
      </c>
      <c r="F51" s="33">
        <f t="shared" si="8"/>
        <v>7</v>
      </c>
      <c r="G51" s="34" t="s">
        <v>607</v>
      </c>
      <c r="H51" s="33">
        <f t="shared" si="9"/>
        <v>7</v>
      </c>
      <c r="I51" s="34" t="s">
        <v>607</v>
      </c>
      <c r="J51" s="33">
        <f t="shared" si="10"/>
        <v>7</v>
      </c>
      <c r="K51" s="34" t="s">
        <v>610</v>
      </c>
      <c r="L51" s="33">
        <f t="shared" si="11"/>
        <v>10</v>
      </c>
      <c r="M51" s="34" t="s">
        <v>610</v>
      </c>
      <c r="N51" s="33">
        <f t="shared" si="12"/>
        <v>10</v>
      </c>
      <c r="O51" s="34" t="s">
        <v>604</v>
      </c>
      <c r="P51" s="33">
        <f t="shared" si="6"/>
        <v>8</v>
      </c>
      <c r="Q51" s="34" t="s">
        <v>612</v>
      </c>
      <c r="R51" s="33">
        <f t="shared" si="13"/>
        <v>9</v>
      </c>
      <c r="S51" s="34">
        <f t="shared" si="14"/>
        <v>316</v>
      </c>
      <c r="T51" s="35">
        <f t="shared" si="15"/>
        <v>7.5238095238095237</v>
      </c>
      <c r="U51" s="14">
        <v>300</v>
      </c>
      <c r="V51" s="36">
        <f t="shared" si="17"/>
        <v>7.7</v>
      </c>
    </row>
    <row r="52" spans="1:22" ht="24" customHeight="1" x14ac:dyDescent="0.35">
      <c r="A52" s="31">
        <v>50</v>
      </c>
      <c r="B52" s="10" t="s">
        <v>409</v>
      </c>
      <c r="C52" s="32" t="s">
        <v>607</v>
      </c>
      <c r="D52" s="33">
        <f t="shared" si="7"/>
        <v>7</v>
      </c>
      <c r="E52" s="34" t="s">
        <v>604</v>
      </c>
      <c r="F52" s="33">
        <f t="shared" si="8"/>
        <v>8</v>
      </c>
      <c r="G52" s="34" t="s">
        <v>607</v>
      </c>
      <c r="H52" s="33">
        <f t="shared" si="9"/>
        <v>7</v>
      </c>
      <c r="I52" s="34" t="s">
        <v>605</v>
      </c>
      <c r="J52" s="33">
        <f t="shared" si="10"/>
        <v>6</v>
      </c>
      <c r="K52" s="34" t="s">
        <v>607</v>
      </c>
      <c r="L52" s="33">
        <f t="shared" si="11"/>
        <v>7</v>
      </c>
      <c r="M52" s="34" t="s">
        <v>612</v>
      </c>
      <c r="N52" s="33">
        <f t="shared" si="12"/>
        <v>9</v>
      </c>
      <c r="O52" s="34" t="s">
        <v>604</v>
      </c>
      <c r="P52" s="33">
        <f t="shared" si="6"/>
        <v>8</v>
      </c>
      <c r="Q52" s="34" t="s">
        <v>612</v>
      </c>
      <c r="R52" s="33">
        <f t="shared" si="13"/>
        <v>9</v>
      </c>
      <c r="S52" s="34">
        <f t="shared" si="14"/>
        <v>304</v>
      </c>
      <c r="T52" s="35">
        <f t="shared" si="15"/>
        <v>7.2380952380952381</v>
      </c>
      <c r="U52" s="14">
        <v>201</v>
      </c>
      <c r="V52" s="36">
        <f t="shared" si="17"/>
        <v>6.3125</v>
      </c>
    </row>
    <row r="53" spans="1:22" ht="24" customHeight="1" x14ac:dyDescent="0.35">
      <c r="A53" s="31">
        <v>51</v>
      </c>
      <c r="B53" s="10" t="s">
        <v>410</v>
      </c>
      <c r="C53" s="32" t="s">
        <v>604</v>
      </c>
      <c r="D53" s="33">
        <f t="shared" si="7"/>
        <v>8</v>
      </c>
      <c r="E53" s="34" t="s">
        <v>604</v>
      </c>
      <c r="F53" s="33">
        <f t="shared" si="8"/>
        <v>8</v>
      </c>
      <c r="G53" s="34" t="s">
        <v>607</v>
      </c>
      <c r="H53" s="33">
        <f t="shared" si="9"/>
        <v>7</v>
      </c>
      <c r="I53" s="34" t="s">
        <v>607</v>
      </c>
      <c r="J53" s="33">
        <f t="shared" si="10"/>
        <v>7</v>
      </c>
      <c r="K53" s="34" t="s">
        <v>607</v>
      </c>
      <c r="L53" s="33">
        <f t="shared" si="11"/>
        <v>7</v>
      </c>
      <c r="M53" s="34" t="s">
        <v>612</v>
      </c>
      <c r="N53" s="33">
        <f t="shared" si="12"/>
        <v>9</v>
      </c>
      <c r="O53" s="34" t="s">
        <v>604</v>
      </c>
      <c r="P53" s="33">
        <f t="shared" si="6"/>
        <v>8</v>
      </c>
      <c r="Q53" s="34" t="s">
        <v>612</v>
      </c>
      <c r="R53" s="33">
        <f t="shared" si="13"/>
        <v>9</v>
      </c>
      <c r="S53" s="34">
        <f t="shared" si="14"/>
        <v>320</v>
      </c>
      <c r="T53" s="35">
        <f t="shared" si="15"/>
        <v>7.6190476190476186</v>
      </c>
      <c r="U53" s="14">
        <v>286</v>
      </c>
      <c r="V53" s="36">
        <f t="shared" si="17"/>
        <v>7.5750000000000002</v>
      </c>
    </row>
    <row r="54" spans="1:22" ht="24" customHeight="1" x14ac:dyDescent="0.35">
      <c r="A54" s="31">
        <v>52</v>
      </c>
      <c r="B54" s="10" t="s">
        <v>411</v>
      </c>
      <c r="C54" s="32" t="s">
        <v>611</v>
      </c>
      <c r="D54" s="33">
        <f t="shared" si="7"/>
        <v>5</v>
      </c>
      <c r="E54" s="34" t="s">
        <v>606</v>
      </c>
      <c r="F54" s="33">
        <f t="shared" si="8"/>
        <v>4</v>
      </c>
      <c r="G54" s="34" t="s">
        <v>605</v>
      </c>
      <c r="H54" s="33">
        <f t="shared" si="9"/>
        <v>6</v>
      </c>
      <c r="I54" s="34" t="s">
        <v>605</v>
      </c>
      <c r="J54" s="33">
        <f t="shared" si="10"/>
        <v>6</v>
      </c>
      <c r="K54" s="34" t="s">
        <v>607</v>
      </c>
      <c r="L54" s="33">
        <f t="shared" si="11"/>
        <v>7</v>
      </c>
      <c r="M54" s="34" t="s">
        <v>604</v>
      </c>
      <c r="N54" s="33">
        <f t="shared" si="12"/>
        <v>8</v>
      </c>
      <c r="O54" s="34" t="s">
        <v>604</v>
      </c>
      <c r="P54" s="33">
        <f t="shared" si="6"/>
        <v>8</v>
      </c>
      <c r="Q54" s="34" t="s">
        <v>610</v>
      </c>
      <c r="R54" s="33">
        <f t="shared" si="13"/>
        <v>10</v>
      </c>
      <c r="S54" s="34">
        <f t="shared" si="14"/>
        <v>250</v>
      </c>
      <c r="T54" s="35">
        <f t="shared" si="15"/>
        <v>5.9523809523809526</v>
      </c>
      <c r="U54" s="14">
        <v>223</v>
      </c>
      <c r="V54" s="36">
        <f t="shared" si="17"/>
        <v>5.9124999999999996</v>
      </c>
    </row>
    <row r="55" spans="1:22" ht="24" customHeight="1" x14ac:dyDescent="0.35">
      <c r="A55" s="31">
        <v>53</v>
      </c>
      <c r="B55" s="10" t="s">
        <v>412</v>
      </c>
      <c r="C55" s="32" t="s">
        <v>607</v>
      </c>
      <c r="D55" s="33">
        <f t="shared" si="7"/>
        <v>7</v>
      </c>
      <c r="E55" s="34" t="s">
        <v>605</v>
      </c>
      <c r="F55" s="33">
        <f t="shared" si="8"/>
        <v>6</v>
      </c>
      <c r="G55" s="34" t="s">
        <v>607</v>
      </c>
      <c r="H55" s="33">
        <f t="shared" si="9"/>
        <v>7</v>
      </c>
      <c r="I55" s="34" t="s">
        <v>607</v>
      </c>
      <c r="J55" s="33">
        <f t="shared" si="10"/>
        <v>7</v>
      </c>
      <c r="K55" s="34" t="s">
        <v>604</v>
      </c>
      <c r="L55" s="33">
        <f t="shared" si="11"/>
        <v>8</v>
      </c>
      <c r="M55" s="34" t="s">
        <v>612</v>
      </c>
      <c r="N55" s="33">
        <f t="shared" si="12"/>
        <v>9</v>
      </c>
      <c r="O55" s="34" t="s">
        <v>604</v>
      </c>
      <c r="P55" s="33">
        <f t="shared" si="6"/>
        <v>8</v>
      </c>
      <c r="Q55" s="34" t="s">
        <v>610</v>
      </c>
      <c r="R55" s="33">
        <f t="shared" si="13"/>
        <v>10</v>
      </c>
      <c r="S55" s="34">
        <f t="shared" si="14"/>
        <v>304</v>
      </c>
      <c r="T55" s="35">
        <f t="shared" si="15"/>
        <v>7.2380952380952381</v>
      </c>
      <c r="U55" s="14">
        <v>299</v>
      </c>
      <c r="V55" s="36">
        <f t="shared" si="17"/>
        <v>7.5374999999999996</v>
      </c>
    </row>
    <row r="56" spans="1:22" ht="24" customHeight="1" x14ac:dyDescent="0.35">
      <c r="A56" s="31">
        <v>54</v>
      </c>
      <c r="B56" s="10" t="s">
        <v>413</v>
      </c>
      <c r="C56" s="32" t="s">
        <v>604</v>
      </c>
      <c r="D56" s="33">
        <f t="shared" si="7"/>
        <v>8</v>
      </c>
      <c r="E56" s="34" t="s">
        <v>607</v>
      </c>
      <c r="F56" s="33">
        <f t="shared" si="8"/>
        <v>7</v>
      </c>
      <c r="G56" s="34" t="s">
        <v>604</v>
      </c>
      <c r="H56" s="33">
        <f t="shared" si="9"/>
        <v>8</v>
      </c>
      <c r="I56" s="34" t="s">
        <v>604</v>
      </c>
      <c r="J56" s="33">
        <f t="shared" si="10"/>
        <v>8</v>
      </c>
      <c r="K56" s="34" t="s">
        <v>607</v>
      </c>
      <c r="L56" s="33">
        <f t="shared" si="11"/>
        <v>7</v>
      </c>
      <c r="M56" s="34" t="s">
        <v>604</v>
      </c>
      <c r="N56" s="33">
        <f t="shared" si="12"/>
        <v>8</v>
      </c>
      <c r="O56" s="34" t="s">
        <v>612</v>
      </c>
      <c r="P56" s="33">
        <f t="shared" si="6"/>
        <v>9</v>
      </c>
      <c r="Q56" s="34" t="s">
        <v>612</v>
      </c>
      <c r="R56" s="33">
        <f t="shared" si="13"/>
        <v>9</v>
      </c>
      <c r="S56" s="34">
        <f t="shared" si="14"/>
        <v>326</v>
      </c>
      <c r="T56" s="35">
        <f t="shared" si="15"/>
        <v>7.7619047619047619</v>
      </c>
      <c r="U56" s="14">
        <v>260</v>
      </c>
      <c r="V56" s="36">
        <f t="shared" si="17"/>
        <v>7.3250000000000002</v>
      </c>
    </row>
    <row r="57" spans="1:22" ht="24" customHeight="1" x14ac:dyDescent="0.35">
      <c r="A57" s="31">
        <v>55</v>
      </c>
      <c r="B57" s="10" t="s">
        <v>414</v>
      </c>
      <c r="C57" s="32" t="s">
        <v>605</v>
      </c>
      <c r="D57" s="33">
        <f t="shared" si="7"/>
        <v>6</v>
      </c>
      <c r="E57" s="34" t="s">
        <v>604</v>
      </c>
      <c r="F57" s="33">
        <f t="shared" si="8"/>
        <v>8</v>
      </c>
      <c r="G57" s="34" t="s">
        <v>607</v>
      </c>
      <c r="H57" s="33">
        <f t="shared" si="9"/>
        <v>7</v>
      </c>
      <c r="I57" s="34" t="s">
        <v>607</v>
      </c>
      <c r="J57" s="33">
        <f t="shared" si="10"/>
        <v>7</v>
      </c>
      <c r="K57" s="34" t="s">
        <v>612</v>
      </c>
      <c r="L57" s="33">
        <f t="shared" si="11"/>
        <v>9</v>
      </c>
      <c r="M57" s="34" t="s">
        <v>610</v>
      </c>
      <c r="N57" s="33">
        <f t="shared" si="12"/>
        <v>10</v>
      </c>
      <c r="O57" s="34" t="s">
        <v>612</v>
      </c>
      <c r="P57" s="33">
        <f t="shared" si="6"/>
        <v>9</v>
      </c>
      <c r="Q57" s="34" t="s">
        <v>610</v>
      </c>
      <c r="R57" s="33">
        <f t="shared" si="13"/>
        <v>10</v>
      </c>
      <c r="S57" s="34">
        <f t="shared" si="14"/>
        <v>322</v>
      </c>
      <c r="T57" s="35">
        <f t="shared" si="15"/>
        <v>7.666666666666667</v>
      </c>
      <c r="U57" s="14">
        <v>294</v>
      </c>
      <c r="V57" s="36">
        <f t="shared" si="17"/>
        <v>7.7</v>
      </c>
    </row>
    <row r="58" spans="1:22" ht="24" customHeight="1" x14ac:dyDescent="0.35">
      <c r="A58" s="31">
        <v>56</v>
      </c>
      <c r="B58" s="10" t="s">
        <v>415</v>
      </c>
      <c r="C58" s="32" t="s">
        <v>607</v>
      </c>
      <c r="D58" s="33">
        <f t="shared" si="7"/>
        <v>7</v>
      </c>
      <c r="E58" s="34" t="s">
        <v>604</v>
      </c>
      <c r="F58" s="33">
        <f t="shared" si="8"/>
        <v>8</v>
      </c>
      <c r="G58" s="34" t="s">
        <v>612</v>
      </c>
      <c r="H58" s="33">
        <f t="shared" si="9"/>
        <v>9</v>
      </c>
      <c r="I58" s="34" t="s">
        <v>612</v>
      </c>
      <c r="J58" s="33">
        <f t="shared" si="10"/>
        <v>9</v>
      </c>
      <c r="K58" s="34" t="s">
        <v>610</v>
      </c>
      <c r="L58" s="33">
        <f t="shared" si="11"/>
        <v>10</v>
      </c>
      <c r="M58" s="34" t="s">
        <v>612</v>
      </c>
      <c r="N58" s="33">
        <f t="shared" si="12"/>
        <v>9</v>
      </c>
      <c r="O58" s="34" t="s">
        <v>612</v>
      </c>
      <c r="P58" s="33">
        <f t="shared" si="6"/>
        <v>9</v>
      </c>
      <c r="Q58" s="34" t="s">
        <v>610</v>
      </c>
      <c r="R58" s="33">
        <f t="shared" si="13"/>
        <v>10</v>
      </c>
      <c r="S58" s="34">
        <f t="shared" si="14"/>
        <v>362</v>
      </c>
      <c r="T58" s="35">
        <f t="shared" si="15"/>
        <v>8.6190476190476186</v>
      </c>
      <c r="U58" s="14">
        <v>342</v>
      </c>
      <c r="V58" s="36">
        <f t="shared" si="17"/>
        <v>8.8000000000000007</v>
      </c>
    </row>
    <row r="59" spans="1:22" ht="24" customHeight="1" x14ac:dyDescent="0.35">
      <c r="A59" s="31">
        <v>57</v>
      </c>
      <c r="B59" s="10" t="s">
        <v>416</v>
      </c>
      <c r="C59" s="32" t="s">
        <v>604</v>
      </c>
      <c r="D59" s="33">
        <f t="shared" si="7"/>
        <v>8</v>
      </c>
      <c r="E59" s="34" t="s">
        <v>605</v>
      </c>
      <c r="F59" s="33">
        <f t="shared" si="8"/>
        <v>6</v>
      </c>
      <c r="G59" s="34" t="s">
        <v>604</v>
      </c>
      <c r="H59" s="33">
        <f t="shared" si="9"/>
        <v>8</v>
      </c>
      <c r="I59" s="34" t="s">
        <v>607</v>
      </c>
      <c r="J59" s="33">
        <f t="shared" si="10"/>
        <v>7</v>
      </c>
      <c r="K59" s="34" t="s">
        <v>605</v>
      </c>
      <c r="L59" s="33">
        <f t="shared" si="11"/>
        <v>6</v>
      </c>
      <c r="M59" s="34" t="s">
        <v>604</v>
      </c>
      <c r="N59" s="33">
        <f t="shared" si="12"/>
        <v>8</v>
      </c>
      <c r="O59" s="34" t="s">
        <v>612</v>
      </c>
      <c r="P59" s="33">
        <f t="shared" si="6"/>
        <v>9</v>
      </c>
      <c r="Q59" s="34" t="s">
        <v>610</v>
      </c>
      <c r="R59" s="33">
        <f t="shared" si="13"/>
        <v>10</v>
      </c>
      <c r="S59" s="34">
        <f t="shared" si="14"/>
        <v>306</v>
      </c>
      <c r="T59" s="35">
        <f t="shared" si="15"/>
        <v>7.2857142857142856</v>
      </c>
      <c r="U59" s="14">
        <v>287</v>
      </c>
      <c r="V59" s="36">
        <f t="shared" si="17"/>
        <v>7.4124999999999996</v>
      </c>
    </row>
    <row r="60" spans="1:22" ht="24.95" customHeight="1" x14ac:dyDescent="0.35">
      <c r="A60" s="31">
        <v>58</v>
      </c>
      <c r="B60" s="10" t="s">
        <v>417</v>
      </c>
      <c r="C60" s="32" t="s">
        <v>610</v>
      </c>
      <c r="D60" s="33">
        <f t="shared" si="7"/>
        <v>10</v>
      </c>
      <c r="E60" s="34" t="s">
        <v>604</v>
      </c>
      <c r="F60" s="33">
        <f t="shared" si="8"/>
        <v>8</v>
      </c>
      <c r="G60" s="34" t="s">
        <v>604</v>
      </c>
      <c r="H60" s="33">
        <f t="shared" si="9"/>
        <v>8</v>
      </c>
      <c r="I60" s="34" t="s">
        <v>612</v>
      </c>
      <c r="J60" s="33">
        <f t="shared" si="10"/>
        <v>9</v>
      </c>
      <c r="K60" s="34" t="s">
        <v>607</v>
      </c>
      <c r="L60" s="33">
        <f t="shared" si="11"/>
        <v>7</v>
      </c>
      <c r="M60" s="34" t="s">
        <v>612</v>
      </c>
      <c r="N60" s="33">
        <f t="shared" si="12"/>
        <v>9</v>
      </c>
      <c r="O60" s="34" t="s">
        <v>612</v>
      </c>
      <c r="P60" s="33">
        <f t="shared" si="6"/>
        <v>9</v>
      </c>
      <c r="Q60" s="34" t="s">
        <v>610</v>
      </c>
      <c r="R60" s="33">
        <f t="shared" si="13"/>
        <v>10</v>
      </c>
      <c r="S60" s="34">
        <f t="shared" si="14"/>
        <v>362</v>
      </c>
      <c r="T60" s="35">
        <f t="shared" si="15"/>
        <v>8.6190476190476186</v>
      </c>
      <c r="U60" s="14">
        <v>333</v>
      </c>
      <c r="V60" s="36">
        <f t="shared" si="17"/>
        <v>8.6875</v>
      </c>
    </row>
    <row r="61" spans="1:22" s="11" customFormat="1" ht="24.95" customHeight="1" x14ac:dyDescent="0.35">
      <c r="A61" s="31">
        <v>59</v>
      </c>
      <c r="B61" s="10" t="s">
        <v>418</v>
      </c>
      <c r="C61" s="32" t="s">
        <v>607</v>
      </c>
      <c r="D61" s="33">
        <f t="shared" si="7"/>
        <v>7</v>
      </c>
      <c r="E61" s="34" t="s">
        <v>606</v>
      </c>
      <c r="F61" s="33">
        <f t="shared" si="8"/>
        <v>4</v>
      </c>
      <c r="G61" s="34" t="s">
        <v>611</v>
      </c>
      <c r="H61" s="33">
        <f t="shared" si="9"/>
        <v>5</v>
      </c>
      <c r="I61" s="34" t="s">
        <v>606</v>
      </c>
      <c r="J61" s="33">
        <f t="shared" si="10"/>
        <v>4</v>
      </c>
      <c r="K61" s="34" t="s">
        <v>607</v>
      </c>
      <c r="L61" s="33">
        <f t="shared" si="11"/>
        <v>7</v>
      </c>
      <c r="M61" s="34" t="s">
        <v>612</v>
      </c>
      <c r="N61" s="33">
        <f t="shared" si="12"/>
        <v>9</v>
      </c>
      <c r="O61" s="34" t="s">
        <v>607</v>
      </c>
      <c r="P61" s="33">
        <f t="shared" si="6"/>
        <v>7</v>
      </c>
      <c r="Q61" s="34" t="s">
        <v>612</v>
      </c>
      <c r="R61" s="33">
        <f t="shared" si="13"/>
        <v>9</v>
      </c>
      <c r="S61" s="34">
        <f t="shared" si="14"/>
        <v>242</v>
      </c>
      <c r="T61" s="35">
        <f t="shared" si="15"/>
        <v>5.7619047619047619</v>
      </c>
      <c r="U61" s="42">
        <v>190</v>
      </c>
      <c r="V61" s="36">
        <f t="shared" si="17"/>
        <v>5.4</v>
      </c>
    </row>
    <row r="62" spans="1:22" ht="24" customHeight="1" x14ac:dyDescent="0.35">
      <c r="A62" s="31">
        <v>60</v>
      </c>
      <c r="B62" s="10" t="s">
        <v>419</v>
      </c>
      <c r="C62" s="32" t="s">
        <v>607</v>
      </c>
      <c r="D62" s="33">
        <f t="shared" si="7"/>
        <v>7</v>
      </c>
      <c r="E62" s="34" t="s">
        <v>607</v>
      </c>
      <c r="F62" s="33">
        <f t="shared" si="8"/>
        <v>7</v>
      </c>
      <c r="G62" s="34" t="s">
        <v>604</v>
      </c>
      <c r="H62" s="33">
        <f t="shared" si="9"/>
        <v>8</v>
      </c>
      <c r="I62" s="34" t="s">
        <v>605</v>
      </c>
      <c r="J62" s="33">
        <f t="shared" si="10"/>
        <v>6</v>
      </c>
      <c r="K62" s="34" t="s">
        <v>612</v>
      </c>
      <c r="L62" s="33">
        <f t="shared" si="11"/>
        <v>9</v>
      </c>
      <c r="M62" s="34" t="s">
        <v>612</v>
      </c>
      <c r="N62" s="33">
        <f t="shared" si="12"/>
        <v>9</v>
      </c>
      <c r="O62" s="34" t="s">
        <v>604</v>
      </c>
      <c r="P62" s="33">
        <f t="shared" si="6"/>
        <v>8</v>
      </c>
      <c r="Q62" s="34" t="s">
        <v>612</v>
      </c>
      <c r="R62" s="33">
        <f t="shared" si="13"/>
        <v>9</v>
      </c>
      <c r="S62" s="34">
        <f t="shared" si="14"/>
        <v>314</v>
      </c>
      <c r="T62" s="35">
        <f t="shared" si="15"/>
        <v>7.4761904761904763</v>
      </c>
      <c r="U62" s="94">
        <v>222</v>
      </c>
      <c r="V62" s="36">
        <f t="shared" si="17"/>
        <v>6.7</v>
      </c>
    </row>
    <row r="63" spans="1:22" ht="24" customHeight="1" x14ac:dyDescent="0.35">
      <c r="A63" s="31">
        <v>61</v>
      </c>
      <c r="B63" s="10" t="s">
        <v>420</v>
      </c>
      <c r="C63" s="32" t="s">
        <v>610</v>
      </c>
      <c r="D63" s="33">
        <f t="shared" si="7"/>
        <v>10</v>
      </c>
      <c r="E63" s="34" t="s">
        <v>604</v>
      </c>
      <c r="F63" s="33">
        <f t="shared" si="8"/>
        <v>8</v>
      </c>
      <c r="G63" s="34" t="s">
        <v>612</v>
      </c>
      <c r="H63" s="33">
        <f t="shared" si="9"/>
        <v>9</v>
      </c>
      <c r="I63" s="34" t="s">
        <v>607</v>
      </c>
      <c r="J63" s="33">
        <f t="shared" si="10"/>
        <v>7</v>
      </c>
      <c r="K63" s="34" t="s">
        <v>612</v>
      </c>
      <c r="L63" s="33">
        <f t="shared" si="11"/>
        <v>9</v>
      </c>
      <c r="M63" s="34" t="s">
        <v>612</v>
      </c>
      <c r="N63" s="33">
        <f t="shared" si="12"/>
        <v>9</v>
      </c>
      <c r="O63" s="34" t="s">
        <v>612</v>
      </c>
      <c r="P63" s="33">
        <f t="shared" si="6"/>
        <v>9</v>
      </c>
      <c r="Q63" s="34" t="s">
        <v>612</v>
      </c>
      <c r="R63" s="33">
        <f t="shared" si="13"/>
        <v>9</v>
      </c>
      <c r="S63" s="34">
        <f t="shared" si="14"/>
        <v>362</v>
      </c>
      <c r="T63" s="35">
        <f t="shared" si="15"/>
        <v>8.6190476190476186</v>
      </c>
      <c r="U63" s="14">
        <v>317</v>
      </c>
      <c r="V63" s="36">
        <f t="shared" si="17"/>
        <v>8.4875000000000007</v>
      </c>
    </row>
    <row r="64" spans="1:22" ht="24" customHeight="1" x14ac:dyDescent="0.35">
      <c r="A64" s="31">
        <v>62</v>
      </c>
      <c r="B64" s="10" t="s">
        <v>421</v>
      </c>
      <c r="C64" s="32" t="s">
        <v>612</v>
      </c>
      <c r="D64" s="33">
        <f t="shared" si="7"/>
        <v>9</v>
      </c>
      <c r="E64" s="34" t="s">
        <v>605</v>
      </c>
      <c r="F64" s="33">
        <f t="shared" si="8"/>
        <v>6</v>
      </c>
      <c r="G64" s="34" t="s">
        <v>604</v>
      </c>
      <c r="H64" s="33">
        <f t="shared" si="9"/>
        <v>8</v>
      </c>
      <c r="I64" s="34" t="s">
        <v>607</v>
      </c>
      <c r="J64" s="33">
        <f t="shared" si="10"/>
        <v>7</v>
      </c>
      <c r="K64" s="34" t="s">
        <v>607</v>
      </c>
      <c r="L64" s="33">
        <f t="shared" si="11"/>
        <v>7</v>
      </c>
      <c r="M64" s="34" t="s">
        <v>612</v>
      </c>
      <c r="N64" s="33">
        <f t="shared" si="12"/>
        <v>9</v>
      </c>
      <c r="O64" s="34" t="s">
        <v>605</v>
      </c>
      <c r="P64" s="33">
        <f t="shared" si="6"/>
        <v>6</v>
      </c>
      <c r="Q64" s="34" t="s">
        <v>612</v>
      </c>
      <c r="R64" s="33">
        <f t="shared" si="13"/>
        <v>9</v>
      </c>
      <c r="S64" s="34">
        <f t="shared" si="14"/>
        <v>314</v>
      </c>
      <c r="T64" s="35">
        <f t="shared" si="15"/>
        <v>7.4761904761904763</v>
      </c>
      <c r="U64" s="14">
        <v>248</v>
      </c>
      <c r="V64" s="36">
        <f t="shared" si="17"/>
        <v>7.0250000000000004</v>
      </c>
    </row>
    <row r="65" spans="1:22" ht="24" customHeight="1" x14ac:dyDescent="0.35">
      <c r="A65" s="31">
        <v>63</v>
      </c>
      <c r="B65" s="10" t="s">
        <v>422</v>
      </c>
      <c r="C65" s="32" t="s">
        <v>612</v>
      </c>
      <c r="D65" s="33">
        <f t="shared" si="7"/>
        <v>9</v>
      </c>
      <c r="E65" s="34" t="s">
        <v>607</v>
      </c>
      <c r="F65" s="33">
        <f t="shared" si="8"/>
        <v>7</v>
      </c>
      <c r="G65" s="34" t="s">
        <v>607</v>
      </c>
      <c r="H65" s="33">
        <f t="shared" si="9"/>
        <v>7</v>
      </c>
      <c r="I65" s="34" t="s">
        <v>607</v>
      </c>
      <c r="J65" s="33">
        <f t="shared" si="10"/>
        <v>7</v>
      </c>
      <c r="K65" s="34" t="s">
        <v>607</v>
      </c>
      <c r="L65" s="33">
        <f t="shared" si="11"/>
        <v>7</v>
      </c>
      <c r="M65" s="34" t="s">
        <v>612</v>
      </c>
      <c r="N65" s="33">
        <f t="shared" si="12"/>
        <v>9</v>
      </c>
      <c r="O65" s="34" t="s">
        <v>607</v>
      </c>
      <c r="P65" s="33">
        <f t="shared" si="6"/>
        <v>7</v>
      </c>
      <c r="Q65" s="34" t="s">
        <v>604</v>
      </c>
      <c r="R65" s="33">
        <f t="shared" si="13"/>
        <v>8</v>
      </c>
      <c r="S65" s="34">
        <f t="shared" si="14"/>
        <v>316</v>
      </c>
      <c r="T65" s="35">
        <f t="shared" si="15"/>
        <v>7.5238095238095237</v>
      </c>
      <c r="U65" s="14">
        <v>294</v>
      </c>
      <c r="V65" s="36">
        <f t="shared" si="17"/>
        <v>7.625</v>
      </c>
    </row>
    <row r="66" spans="1:22" ht="24" customHeight="1" x14ac:dyDescent="0.35">
      <c r="A66" s="31">
        <v>64</v>
      </c>
      <c r="B66" s="10" t="s">
        <v>423</v>
      </c>
      <c r="C66" s="32" t="s">
        <v>607</v>
      </c>
      <c r="D66" s="33">
        <f t="shared" si="7"/>
        <v>7</v>
      </c>
      <c r="E66" s="34" t="s">
        <v>606</v>
      </c>
      <c r="F66" s="33">
        <f t="shared" si="8"/>
        <v>4</v>
      </c>
      <c r="G66" s="34" t="s">
        <v>611</v>
      </c>
      <c r="H66" s="33">
        <f t="shared" si="9"/>
        <v>5</v>
      </c>
      <c r="I66" s="34" t="s">
        <v>606</v>
      </c>
      <c r="J66" s="33">
        <f t="shared" si="10"/>
        <v>4</v>
      </c>
      <c r="K66" s="34" t="s">
        <v>611</v>
      </c>
      <c r="L66" s="33">
        <f t="shared" si="11"/>
        <v>5</v>
      </c>
      <c r="M66" s="34" t="s">
        <v>612</v>
      </c>
      <c r="N66" s="33">
        <f t="shared" si="12"/>
        <v>9</v>
      </c>
      <c r="O66" s="34" t="s">
        <v>604</v>
      </c>
      <c r="P66" s="33">
        <f t="shared" si="6"/>
        <v>8</v>
      </c>
      <c r="Q66" s="34" t="s">
        <v>612</v>
      </c>
      <c r="R66" s="33">
        <f t="shared" si="13"/>
        <v>9</v>
      </c>
      <c r="S66" s="34">
        <f t="shared" si="14"/>
        <v>232</v>
      </c>
      <c r="T66" s="35">
        <f t="shared" si="15"/>
        <v>5.5238095238095237</v>
      </c>
      <c r="U66" s="14">
        <v>201</v>
      </c>
      <c r="V66" s="36">
        <f t="shared" si="17"/>
        <v>5.4124999999999996</v>
      </c>
    </row>
    <row r="67" spans="1:22" ht="24" customHeight="1" x14ac:dyDescent="0.35">
      <c r="A67" s="31">
        <v>65</v>
      </c>
      <c r="B67" s="10" t="s">
        <v>424</v>
      </c>
      <c r="C67" s="32" t="s">
        <v>605</v>
      </c>
      <c r="D67" s="33">
        <f t="shared" si="7"/>
        <v>6</v>
      </c>
      <c r="E67" s="34" t="s">
        <v>607</v>
      </c>
      <c r="F67" s="33">
        <f t="shared" si="8"/>
        <v>7</v>
      </c>
      <c r="G67" s="34" t="s">
        <v>611</v>
      </c>
      <c r="H67" s="33">
        <f t="shared" si="9"/>
        <v>5</v>
      </c>
      <c r="I67" s="34" t="s">
        <v>607</v>
      </c>
      <c r="J67" s="33">
        <f t="shared" si="10"/>
        <v>7</v>
      </c>
      <c r="K67" s="34" t="s">
        <v>604</v>
      </c>
      <c r="L67" s="33">
        <f t="shared" si="11"/>
        <v>8</v>
      </c>
      <c r="M67" s="34" t="s">
        <v>604</v>
      </c>
      <c r="N67" s="33">
        <f t="shared" si="12"/>
        <v>8</v>
      </c>
      <c r="O67" s="34" t="s">
        <v>607</v>
      </c>
      <c r="P67" s="33">
        <f t="shared" ref="P67:P110" si="18">IF(O67="AA",10, IF(O67="AB",9, IF(O67="BB",8, IF(O67="BC",7,IF(O67="CC",6, IF(O67="CD",5, IF(O67="DD",4,IF(O67="F",0))))))))</f>
        <v>7</v>
      </c>
      <c r="Q67" s="34" t="s">
        <v>612</v>
      </c>
      <c r="R67" s="33">
        <f t="shared" si="13"/>
        <v>9</v>
      </c>
      <c r="S67" s="34">
        <f t="shared" si="14"/>
        <v>286</v>
      </c>
      <c r="T67" s="35">
        <f t="shared" si="15"/>
        <v>6.8095238095238093</v>
      </c>
      <c r="U67" s="14">
        <v>249</v>
      </c>
      <c r="V67" s="36">
        <f t="shared" si="17"/>
        <v>6.6875</v>
      </c>
    </row>
    <row r="68" spans="1:22" ht="24" customHeight="1" x14ac:dyDescent="0.35">
      <c r="A68" s="31">
        <v>66</v>
      </c>
      <c r="B68" s="10" t="s">
        <v>425</v>
      </c>
      <c r="C68" s="32" t="s">
        <v>607</v>
      </c>
      <c r="D68" s="33">
        <f t="shared" ref="D68:D110" si="19">IF(C68="AA",10, IF(C68="AB",9, IF(C68="BB",8, IF(C68="BC",7,IF(C68="CC",6, IF(C68="CD",5, IF(C68="DD",4,IF(C68="F",0))))))))</f>
        <v>7</v>
      </c>
      <c r="E68" s="34" t="s">
        <v>611</v>
      </c>
      <c r="F68" s="33">
        <f t="shared" ref="F68:F110" si="20">IF(E68="AA",10, IF(E68="AB",9, IF(E68="BB",8, IF(E68="BC",7,IF(E68="CC",6, IF(E68="CD",5, IF(E68="DD",4,IF(E68="F",0))))))))</f>
        <v>5</v>
      </c>
      <c r="G68" s="34" t="s">
        <v>606</v>
      </c>
      <c r="H68" s="33">
        <f t="shared" ref="H68:H110" si="21">IF(G68="AA",10, IF(G68="AB",9, IF(G68="BB",8, IF(G68="BC",7,IF(G68="CC",6, IF(G68="CD",5, IF(G68="DD",4,IF(G68="F",0))))))))</f>
        <v>4</v>
      </c>
      <c r="I68" s="34" t="s">
        <v>611</v>
      </c>
      <c r="J68" s="33">
        <f t="shared" ref="J68:J110" si="22">IF(I68="AA",10, IF(I68="AB",9, IF(I68="BB",8, IF(I68="BC",7,IF(I68="CC",6, IF(I68="CD",5, IF(I68="DD",4,IF(I68="F",0))))))))</f>
        <v>5</v>
      </c>
      <c r="K68" s="34" t="s">
        <v>605</v>
      </c>
      <c r="L68" s="33">
        <f t="shared" ref="L68:L110" si="23">IF(K68="AA",10, IF(K68="AB",9, IF(K68="BB",8, IF(K68="BC",7,IF(K68="CC",6, IF(K68="CD",5, IF(K68="DD",4,IF(K68="F",0))))))))</f>
        <v>6</v>
      </c>
      <c r="M68" s="34" t="s">
        <v>604</v>
      </c>
      <c r="N68" s="33">
        <f t="shared" ref="N68:N110" si="24">IF(M68="AA",10, IF(M68="AB",9, IF(M68="BB",8, IF(M68="BC",7,IF(M68="CC",6, IF(M68="CD",5, IF(M68="DD",4,IF(M68="F",0))))))))</f>
        <v>8</v>
      </c>
      <c r="O68" s="34" t="s">
        <v>607</v>
      </c>
      <c r="P68" s="33">
        <f t="shared" si="18"/>
        <v>7</v>
      </c>
      <c r="Q68" s="34" t="s">
        <v>604</v>
      </c>
      <c r="R68" s="33">
        <f t="shared" ref="R68:R110" si="25">IF(Q68="AA",10, IF(Q68="AB",9, IF(Q68="BB",8, IF(Q68="BC",7,IF(Q68="CC",6, IF(Q68="CD",5, IF(Q68="DD",4,IF(Q68="F",0))))))))</f>
        <v>8</v>
      </c>
      <c r="S68" s="34">
        <f t="shared" ref="S68:S110" si="26">(D68*8+F68*8+H68*6+J68*8+L68*6+N68*2+P68*2+R68*2)</f>
        <v>242</v>
      </c>
      <c r="T68" s="35">
        <f t="shared" ref="T68:T110" si="27">(S68/42)</f>
        <v>5.7619047619047619</v>
      </c>
      <c r="U68" s="14">
        <v>201</v>
      </c>
      <c r="V68" s="36">
        <f t="shared" ref="V68:V110" si="28">(S68+U68)/80</f>
        <v>5.5374999999999996</v>
      </c>
    </row>
    <row r="69" spans="1:22" ht="24" customHeight="1" x14ac:dyDescent="0.35">
      <c r="A69" s="31">
        <v>67</v>
      </c>
      <c r="B69" s="10" t="s">
        <v>426</v>
      </c>
      <c r="C69" s="103" t="s">
        <v>609</v>
      </c>
      <c r="D69" s="33">
        <f t="shared" si="19"/>
        <v>0</v>
      </c>
      <c r="E69" s="99" t="s">
        <v>609</v>
      </c>
      <c r="F69" s="33">
        <f t="shared" si="20"/>
        <v>0</v>
      </c>
      <c r="G69" s="34" t="s">
        <v>606</v>
      </c>
      <c r="H69" s="33">
        <f t="shared" si="21"/>
        <v>4</v>
      </c>
      <c r="I69" s="99" t="s">
        <v>609</v>
      </c>
      <c r="J69" s="33">
        <f t="shared" si="22"/>
        <v>0</v>
      </c>
      <c r="K69" s="34" t="s">
        <v>606</v>
      </c>
      <c r="L69" s="33">
        <f t="shared" si="23"/>
        <v>4</v>
      </c>
      <c r="M69" s="34" t="s">
        <v>604</v>
      </c>
      <c r="N69" s="33">
        <f t="shared" si="24"/>
        <v>8</v>
      </c>
      <c r="O69" s="99" t="s">
        <v>609</v>
      </c>
      <c r="P69" s="33">
        <f t="shared" si="18"/>
        <v>0</v>
      </c>
      <c r="Q69" s="34" t="s">
        <v>604</v>
      </c>
      <c r="R69" s="33">
        <f t="shared" si="25"/>
        <v>8</v>
      </c>
      <c r="S69" s="34">
        <f t="shared" si="26"/>
        <v>80</v>
      </c>
      <c r="T69" s="35">
        <f t="shared" si="27"/>
        <v>1.9047619047619047</v>
      </c>
      <c r="U69" s="14">
        <v>114</v>
      </c>
      <c r="V69" s="36">
        <f t="shared" si="28"/>
        <v>2.4249999999999998</v>
      </c>
    </row>
    <row r="70" spans="1:22" ht="24" customHeight="1" x14ac:dyDescent="0.35">
      <c r="A70" s="31">
        <v>68</v>
      </c>
      <c r="B70" s="10" t="s">
        <v>427</v>
      </c>
      <c r="C70" s="32" t="s">
        <v>605</v>
      </c>
      <c r="D70" s="33">
        <f t="shared" si="19"/>
        <v>6</v>
      </c>
      <c r="E70" s="34" t="s">
        <v>611</v>
      </c>
      <c r="F70" s="33">
        <f t="shared" si="20"/>
        <v>5</v>
      </c>
      <c r="G70" s="34" t="s">
        <v>611</v>
      </c>
      <c r="H70" s="33">
        <f t="shared" si="21"/>
        <v>5</v>
      </c>
      <c r="I70" s="34" t="s">
        <v>605</v>
      </c>
      <c r="J70" s="33">
        <f t="shared" si="22"/>
        <v>6</v>
      </c>
      <c r="K70" s="34" t="s">
        <v>605</v>
      </c>
      <c r="L70" s="33">
        <f t="shared" si="23"/>
        <v>6</v>
      </c>
      <c r="M70" s="34" t="s">
        <v>604</v>
      </c>
      <c r="N70" s="33">
        <f t="shared" si="24"/>
        <v>8</v>
      </c>
      <c r="O70" s="34" t="s">
        <v>604</v>
      </c>
      <c r="P70" s="33">
        <f t="shared" si="18"/>
        <v>8</v>
      </c>
      <c r="Q70" s="34" t="s">
        <v>604</v>
      </c>
      <c r="R70" s="33">
        <f t="shared" si="25"/>
        <v>8</v>
      </c>
      <c r="S70" s="34">
        <f t="shared" si="26"/>
        <v>250</v>
      </c>
      <c r="T70" s="35">
        <f t="shared" si="27"/>
        <v>5.9523809523809526</v>
      </c>
      <c r="U70" s="94">
        <v>154</v>
      </c>
      <c r="V70" s="36">
        <f t="shared" si="28"/>
        <v>5.05</v>
      </c>
    </row>
    <row r="71" spans="1:22" ht="24" customHeight="1" x14ac:dyDescent="0.35">
      <c r="A71" s="31">
        <v>69</v>
      </c>
      <c r="B71" s="10" t="s">
        <v>428</v>
      </c>
      <c r="C71" s="32" t="s">
        <v>604</v>
      </c>
      <c r="D71" s="33">
        <f t="shared" si="19"/>
        <v>8</v>
      </c>
      <c r="E71" s="34" t="s">
        <v>606</v>
      </c>
      <c r="F71" s="33">
        <f t="shared" si="20"/>
        <v>4</v>
      </c>
      <c r="G71" s="34" t="s">
        <v>611</v>
      </c>
      <c r="H71" s="33">
        <f t="shared" si="21"/>
        <v>5</v>
      </c>
      <c r="I71" s="34" t="s">
        <v>611</v>
      </c>
      <c r="J71" s="33">
        <f t="shared" si="22"/>
        <v>5</v>
      </c>
      <c r="K71" s="34" t="s">
        <v>605</v>
      </c>
      <c r="L71" s="33">
        <f t="shared" si="23"/>
        <v>6</v>
      </c>
      <c r="M71" s="34" t="s">
        <v>604</v>
      </c>
      <c r="N71" s="33">
        <f t="shared" si="24"/>
        <v>8</v>
      </c>
      <c r="O71" s="34" t="s">
        <v>607</v>
      </c>
      <c r="P71" s="33">
        <f t="shared" si="18"/>
        <v>7</v>
      </c>
      <c r="Q71" s="34" t="s">
        <v>612</v>
      </c>
      <c r="R71" s="33">
        <f t="shared" si="25"/>
        <v>9</v>
      </c>
      <c r="S71" s="34">
        <f t="shared" si="26"/>
        <v>250</v>
      </c>
      <c r="T71" s="35">
        <f t="shared" si="27"/>
        <v>5.9523809523809526</v>
      </c>
      <c r="U71" s="14">
        <v>241</v>
      </c>
      <c r="V71" s="36">
        <f t="shared" si="28"/>
        <v>6.1375000000000002</v>
      </c>
    </row>
    <row r="72" spans="1:22" ht="24" customHeight="1" x14ac:dyDescent="0.35">
      <c r="A72" s="31">
        <v>70</v>
      </c>
      <c r="B72" s="10" t="s">
        <v>429</v>
      </c>
      <c r="C72" s="32" t="s">
        <v>612</v>
      </c>
      <c r="D72" s="33">
        <f t="shared" si="19"/>
        <v>9</v>
      </c>
      <c r="E72" s="34" t="s">
        <v>607</v>
      </c>
      <c r="F72" s="33">
        <f t="shared" si="20"/>
        <v>7</v>
      </c>
      <c r="G72" s="34" t="s">
        <v>607</v>
      </c>
      <c r="H72" s="33">
        <f t="shared" si="21"/>
        <v>7</v>
      </c>
      <c r="I72" s="34" t="s">
        <v>605</v>
      </c>
      <c r="J72" s="33">
        <f t="shared" si="22"/>
        <v>6</v>
      </c>
      <c r="K72" s="34" t="s">
        <v>612</v>
      </c>
      <c r="L72" s="33">
        <f t="shared" si="23"/>
        <v>9</v>
      </c>
      <c r="M72" s="34" t="s">
        <v>612</v>
      </c>
      <c r="N72" s="33">
        <f t="shared" si="24"/>
        <v>9</v>
      </c>
      <c r="O72" s="34" t="s">
        <v>612</v>
      </c>
      <c r="P72" s="33">
        <f t="shared" si="18"/>
        <v>9</v>
      </c>
      <c r="Q72" s="34" t="s">
        <v>612</v>
      </c>
      <c r="R72" s="33">
        <f t="shared" si="25"/>
        <v>9</v>
      </c>
      <c r="S72" s="34">
        <f t="shared" si="26"/>
        <v>326</v>
      </c>
      <c r="T72" s="35">
        <f t="shared" si="27"/>
        <v>7.7619047619047619</v>
      </c>
      <c r="U72" s="14">
        <v>304</v>
      </c>
      <c r="V72" s="36">
        <f t="shared" si="28"/>
        <v>7.875</v>
      </c>
    </row>
    <row r="73" spans="1:22" ht="24" customHeight="1" x14ac:dyDescent="0.35">
      <c r="A73" s="31">
        <v>71</v>
      </c>
      <c r="B73" s="10" t="s">
        <v>430</v>
      </c>
      <c r="C73" s="32" t="s">
        <v>605</v>
      </c>
      <c r="D73" s="33">
        <f t="shared" si="19"/>
        <v>6</v>
      </c>
      <c r="E73" s="34" t="s">
        <v>606</v>
      </c>
      <c r="F73" s="33">
        <f t="shared" si="20"/>
        <v>4</v>
      </c>
      <c r="G73" s="34" t="s">
        <v>611</v>
      </c>
      <c r="H73" s="33">
        <f t="shared" si="21"/>
        <v>5</v>
      </c>
      <c r="I73" s="34" t="s">
        <v>611</v>
      </c>
      <c r="J73" s="33">
        <f t="shared" si="22"/>
        <v>5</v>
      </c>
      <c r="K73" s="34" t="s">
        <v>611</v>
      </c>
      <c r="L73" s="33">
        <f t="shared" si="23"/>
        <v>5</v>
      </c>
      <c r="M73" s="34" t="s">
        <v>604</v>
      </c>
      <c r="N73" s="33">
        <f t="shared" si="24"/>
        <v>8</v>
      </c>
      <c r="O73" s="34" t="s">
        <v>607</v>
      </c>
      <c r="P73" s="33">
        <f t="shared" si="18"/>
        <v>7</v>
      </c>
      <c r="Q73" s="34" t="s">
        <v>604</v>
      </c>
      <c r="R73" s="33">
        <f t="shared" si="25"/>
        <v>8</v>
      </c>
      <c r="S73" s="34">
        <f t="shared" si="26"/>
        <v>226</v>
      </c>
      <c r="T73" s="35">
        <f t="shared" si="27"/>
        <v>5.3809523809523814</v>
      </c>
      <c r="U73" s="14">
        <v>198</v>
      </c>
      <c r="V73" s="36">
        <f t="shared" si="28"/>
        <v>5.3</v>
      </c>
    </row>
    <row r="74" spans="1:22" ht="24" customHeight="1" x14ac:dyDescent="0.35">
      <c r="A74" s="31">
        <v>72</v>
      </c>
      <c r="B74" s="10" t="s">
        <v>431</v>
      </c>
      <c r="C74" s="32" t="s">
        <v>611</v>
      </c>
      <c r="D74" s="33">
        <f t="shared" si="19"/>
        <v>5</v>
      </c>
      <c r="E74" s="34" t="s">
        <v>611</v>
      </c>
      <c r="F74" s="33">
        <f t="shared" si="20"/>
        <v>5</v>
      </c>
      <c r="G74" s="34" t="s">
        <v>605</v>
      </c>
      <c r="H74" s="33">
        <f t="shared" si="21"/>
        <v>6</v>
      </c>
      <c r="I74" s="34" t="s">
        <v>607</v>
      </c>
      <c r="J74" s="33">
        <f t="shared" si="22"/>
        <v>7</v>
      </c>
      <c r="K74" s="34" t="s">
        <v>607</v>
      </c>
      <c r="L74" s="33">
        <f t="shared" si="23"/>
        <v>7</v>
      </c>
      <c r="M74" s="34" t="s">
        <v>612</v>
      </c>
      <c r="N74" s="33">
        <f t="shared" si="24"/>
        <v>9</v>
      </c>
      <c r="O74" s="34" t="s">
        <v>604</v>
      </c>
      <c r="P74" s="33">
        <f t="shared" si="18"/>
        <v>8</v>
      </c>
      <c r="Q74" s="34" t="s">
        <v>604</v>
      </c>
      <c r="R74" s="33">
        <f t="shared" si="25"/>
        <v>8</v>
      </c>
      <c r="S74" s="34">
        <f t="shared" si="26"/>
        <v>264</v>
      </c>
      <c r="T74" s="35">
        <f t="shared" si="27"/>
        <v>6.2857142857142856</v>
      </c>
      <c r="U74" s="14">
        <v>250</v>
      </c>
      <c r="V74" s="36">
        <f t="shared" si="28"/>
        <v>6.4249999999999998</v>
      </c>
    </row>
    <row r="75" spans="1:22" ht="24" customHeight="1" x14ac:dyDescent="0.35">
      <c r="A75" s="31">
        <v>73</v>
      </c>
      <c r="B75" s="10" t="s">
        <v>432</v>
      </c>
      <c r="C75" s="32" t="s">
        <v>607</v>
      </c>
      <c r="D75" s="33">
        <f t="shared" si="19"/>
        <v>7</v>
      </c>
      <c r="E75" s="34" t="s">
        <v>607</v>
      </c>
      <c r="F75" s="33">
        <f t="shared" si="20"/>
        <v>7</v>
      </c>
      <c r="G75" s="34" t="s">
        <v>605</v>
      </c>
      <c r="H75" s="33">
        <f t="shared" si="21"/>
        <v>6</v>
      </c>
      <c r="I75" s="34" t="s">
        <v>607</v>
      </c>
      <c r="J75" s="33">
        <f t="shared" si="22"/>
        <v>7</v>
      </c>
      <c r="K75" s="34" t="s">
        <v>607</v>
      </c>
      <c r="L75" s="33">
        <f t="shared" si="23"/>
        <v>7</v>
      </c>
      <c r="M75" s="34" t="s">
        <v>607</v>
      </c>
      <c r="N75" s="33">
        <f t="shared" si="24"/>
        <v>7</v>
      </c>
      <c r="O75" s="34" t="s">
        <v>604</v>
      </c>
      <c r="P75" s="33">
        <f t="shared" si="18"/>
        <v>8</v>
      </c>
      <c r="Q75" s="34" t="s">
        <v>612</v>
      </c>
      <c r="R75" s="33">
        <f t="shared" si="25"/>
        <v>9</v>
      </c>
      <c r="S75" s="34">
        <f t="shared" si="26"/>
        <v>294</v>
      </c>
      <c r="T75" s="35">
        <f t="shared" si="27"/>
        <v>7</v>
      </c>
      <c r="U75" s="14">
        <v>272</v>
      </c>
      <c r="V75" s="36">
        <f t="shared" si="28"/>
        <v>7.0750000000000002</v>
      </c>
    </row>
    <row r="76" spans="1:22" ht="24" customHeight="1" x14ac:dyDescent="0.35">
      <c r="A76" s="31">
        <v>74</v>
      </c>
      <c r="B76" s="10" t="s">
        <v>433</v>
      </c>
      <c r="C76" s="32" t="s">
        <v>605</v>
      </c>
      <c r="D76" s="33">
        <f t="shared" si="19"/>
        <v>6</v>
      </c>
      <c r="E76" s="34" t="s">
        <v>605</v>
      </c>
      <c r="F76" s="33">
        <f t="shared" si="20"/>
        <v>6</v>
      </c>
      <c r="G76" s="34" t="s">
        <v>611</v>
      </c>
      <c r="H76" s="33">
        <f t="shared" si="21"/>
        <v>5</v>
      </c>
      <c r="I76" s="34" t="s">
        <v>605</v>
      </c>
      <c r="J76" s="33">
        <f t="shared" si="22"/>
        <v>6</v>
      </c>
      <c r="K76" s="34" t="s">
        <v>612</v>
      </c>
      <c r="L76" s="33">
        <f t="shared" si="23"/>
        <v>9</v>
      </c>
      <c r="M76" s="34" t="s">
        <v>612</v>
      </c>
      <c r="N76" s="33">
        <f t="shared" si="24"/>
        <v>9</v>
      </c>
      <c r="O76" s="34" t="s">
        <v>604</v>
      </c>
      <c r="P76" s="33">
        <f t="shared" si="18"/>
        <v>8</v>
      </c>
      <c r="Q76" s="34" t="s">
        <v>604</v>
      </c>
      <c r="R76" s="33">
        <f t="shared" si="25"/>
        <v>8</v>
      </c>
      <c r="S76" s="34">
        <f t="shared" si="26"/>
        <v>278</v>
      </c>
      <c r="T76" s="35">
        <f t="shared" si="27"/>
        <v>6.6190476190476186</v>
      </c>
      <c r="U76" s="14">
        <v>254</v>
      </c>
      <c r="V76" s="36">
        <f t="shared" si="28"/>
        <v>6.65</v>
      </c>
    </row>
    <row r="77" spans="1:22" ht="24" customHeight="1" x14ac:dyDescent="0.35">
      <c r="A77" s="31">
        <v>75</v>
      </c>
      <c r="B77" s="10" t="s">
        <v>434</v>
      </c>
      <c r="C77" s="32" t="s">
        <v>611</v>
      </c>
      <c r="D77" s="33">
        <f t="shared" si="19"/>
        <v>5</v>
      </c>
      <c r="E77" s="99" t="s">
        <v>609</v>
      </c>
      <c r="F77" s="33">
        <f t="shared" si="20"/>
        <v>0</v>
      </c>
      <c r="G77" s="34" t="s">
        <v>606</v>
      </c>
      <c r="H77" s="33">
        <f t="shared" si="21"/>
        <v>4</v>
      </c>
      <c r="I77" s="34" t="s">
        <v>606</v>
      </c>
      <c r="J77" s="33">
        <f t="shared" si="22"/>
        <v>4</v>
      </c>
      <c r="K77" s="34" t="s">
        <v>611</v>
      </c>
      <c r="L77" s="33">
        <f t="shared" si="23"/>
        <v>5</v>
      </c>
      <c r="M77" s="34" t="s">
        <v>612</v>
      </c>
      <c r="N77" s="33">
        <f t="shared" si="24"/>
        <v>9</v>
      </c>
      <c r="O77" s="34" t="s">
        <v>607</v>
      </c>
      <c r="P77" s="33">
        <f t="shared" si="18"/>
        <v>7</v>
      </c>
      <c r="Q77" s="34" t="s">
        <v>604</v>
      </c>
      <c r="R77" s="33">
        <f t="shared" si="25"/>
        <v>8</v>
      </c>
      <c r="S77" s="34">
        <f t="shared" si="26"/>
        <v>174</v>
      </c>
      <c r="T77" s="35">
        <f t="shared" si="27"/>
        <v>4.1428571428571432</v>
      </c>
      <c r="U77" s="14">
        <v>162</v>
      </c>
      <c r="V77" s="36">
        <f t="shared" si="28"/>
        <v>4.2</v>
      </c>
    </row>
    <row r="78" spans="1:22" ht="24" customHeight="1" x14ac:dyDescent="0.35">
      <c r="A78" s="31">
        <v>76</v>
      </c>
      <c r="B78" s="10" t="s">
        <v>435</v>
      </c>
      <c r="C78" s="32" t="s">
        <v>612</v>
      </c>
      <c r="D78" s="33">
        <f t="shared" si="19"/>
        <v>9</v>
      </c>
      <c r="E78" s="34" t="s">
        <v>607</v>
      </c>
      <c r="F78" s="33">
        <f t="shared" si="20"/>
        <v>7</v>
      </c>
      <c r="G78" s="34" t="s">
        <v>605</v>
      </c>
      <c r="H78" s="33">
        <f t="shared" si="21"/>
        <v>6</v>
      </c>
      <c r="I78" s="34" t="s">
        <v>605</v>
      </c>
      <c r="J78" s="33">
        <f t="shared" si="22"/>
        <v>6</v>
      </c>
      <c r="K78" s="34" t="s">
        <v>610</v>
      </c>
      <c r="L78" s="33">
        <f t="shared" si="23"/>
        <v>10</v>
      </c>
      <c r="M78" s="34" t="s">
        <v>610</v>
      </c>
      <c r="N78" s="33">
        <f t="shared" si="24"/>
        <v>10</v>
      </c>
      <c r="O78" s="34" t="s">
        <v>612</v>
      </c>
      <c r="P78" s="33">
        <f t="shared" si="18"/>
        <v>9</v>
      </c>
      <c r="Q78" s="34" t="s">
        <v>612</v>
      </c>
      <c r="R78" s="33">
        <f t="shared" si="25"/>
        <v>9</v>
      </c>
      <c r="S78" s="34">
        <f t="shared" si="26"/>
        <v>328</v>
      </c>
      <c r="T78" s="35">
        <f t="shared" si="27"/>
        <v>7.8095238095238093</v>
      </c>
      <c r="U78" s="14">
        <v>319</v>
      </c>
      <c r="V78" s="36">
        <f t="shared" si="28"/>
        <v>8.0875000000000004</v>
      </c>
    </row>
    <row r="79" spans="1:22" ht="24" customHeight="1" x14ac:dyDescent="0.35">
      <c r="A79" s="31">
        <v>77</v>
      </c>
      <c r="B79" s="10" t="s">
        <v>436</v>
      </c>
      <c r="C79" s="32" t="s">
        <v>610</v>
      </c>
      <c r="D79" s="33">
        <f t="shared" si="19"/>
        <v>10</v>
      </c>
      <c r="E79" s="34" t="s">
        <v>611</v>
      </c>
      <c r="F79" s="33">
        <f t="shared" si="20"/>
        <v>5</v>
      </c>
      <c r="G79" s="34" t="s">
        <v>605</v>
      </c>
      <c r="H79" s="33">
        <f t="shared" si="21"/>
        <v>6</v>
      </c>
      <c r="I79" s="34" t="s">
        <v>605</v>
      </c>
      <c r="J79" s="33">
        <f t="shared" si="22"/>
        <v>6</v>
      </c>
      <c r="K79" s="34" t="s">
        <v>607</v>
      </c>
      <c r="L79" s="33">
        <f t="shared" si="23"/>
        <v>7</v>
      </c>
      <c r="M79" s="34" t="s">
        <v>612</v>
      </c>
      <c r="N79" s="33">
        <f t="shared" si="24"/>
        <v>9</v>
      </c>
      <c r="O79" s="34" t="s">
        <v>612</v>
      </c>
      <c r="P79" s="33">
        <f t="shared" si="18"/>
        <v>9</v>
      </c>
      <c r="Q79" s="34" t="s">
        <v>604</v>
      </c>
      <c r="R79" s="33">
        <f t="shared" si="25"/>
        <v>8</v>
      </c>
      <c r="S79" s="34">
        <f t="shared" si="26"/>
        <v>298</v>
      </c>
      <c r="T79" s="35">
        <f t="shared" si="27"/>
        <v>7.0952380952380949</v>
      </c>
      <c r="U79" s="14">
        <v>274</v>
      </c>
      <c r="V79" s="36">
        <f t="shared" si="28"/>
        <v>7.15</v>
      </c>
    </row>
    <row r="80" spans="1:22" ht="24" customHeight="1" x14ac:dyDescent="0.35">
      <c r="A80" s="31">
        <v>78</v>
      </c>
      <c r="B80" s="10" t="s">
        <v>437</v>
      </c>
      <c r="C80" s="32" t="s">
        <v>610</v>
      </c>
      <c r="D80" s="33">
        <f t="shared" si="19"/>
        <v>10</v>
      </c>
      <c r="E80" s="34" t="s">
        <v>612</v>
      </c>
      <c r="F80" s="33">
        <f t="shared" si="20"/>
        <v>9</v>
      </c>
      <c r="G80" s="34" t="s">
        <v>604</v>
      </c>
      <c r="H80" s="33">
        <f t="shared" si="21"/>
        <v>8</v>
      </c>
      <c r="I80" s="34" t="s">
        <v>612</v>
      </c>
      <c r="J80" s="33">
        <f t="shared" si="22"/>
        <v>9</v>
      </c>
      <c r="K80" s="34" t="s">
        <v>612</v>
      </c>
      <c r="L80" s="33">
        <f t="shared" si="23"/>
        <v>9</v>
      </c>
      <c r="M80" s="34" t="s">
        <v>610</v>
      </c>
      <c r="N80" s="33">
        <f t="shared" si="24"/>
        <v>10</v>
      </c>
      <c r="O80" s="34" t="s">
        <v>612</v>
      </c>
      <c r="P80" s="33">
        <f t="shared" si="18"/>
        <v>9</v>
      </c>
      <c r="Q80" s="34" t="s">
        <v>612</v>
      </c>
      <c r="R80" s="33">
        <f t="shared" si="25"/>
        <v>9</v>
      </c>
      <c r="S80" s="34">
        <f t="shared" si="26"/>
        <v>382</v>
      </c>
      <c r="T80" s="35">
        <f t="shared" si="27"/>
        <v>9.0952380952380949</v>
      </c>
      <c r="U80" s="14">
        <v>319</v>
      </c>
      <c r="V80" s="36">
        <f t="shared" si="28"/>
        <v>8.7624999999999993</v>
      </c>
    </row>
    <row r="81" spans="1:22" ht="24" customHeight="1" x14ac:dyDescent="0.35">
      <c r="A81" s="31">
        <v>79</v>
      </c>
      <c r="B81" s="10" t="s">
        <v>438</v>
      </c>
      <c r="C81" s="32" t="s">
        <v>610</v>
      </c>
      <c r="D81" s="33">
        <f t="shared" si="19"/>
        <v>10</v>
      </c>
      <c r="E81" s="34" t="s">
        <v>605</v>
      </c>
      <c r="F81" s="33">
        <f t="shared" si="20"/>
        <v>6</v>
      </c>
      <c r="G81" s="34" t="s">
        <v>605</v>
      </c>
      <c r="H81" s="33">
        <f t="shared" si="21"/>
        <v>6</v>
      </c>
      <c r="I81" s="34" t="s">
        <v>604</v>
      </c>
      <c r="J81" s="33">
        <f t="shared" si="22"/>
        <v>8</v>
      </c>
      <c r="K81" s="34" t="s">
        <v>612</v>
      </c>
      <c r="L81" s="33">
        <f t="shared" si="23"/>
        <v>9</v>
      </c>
      <c r="M81" s="34" t="s">
        <v>612</v>
      </c>
      <c r="N81" s="33">
        <f t="shared" si="24"/>
        <v>9</v>
      </c>
      <c r="O81" s="34" t="s">
        <v>604</v>
      </c>
      <c r="P81" s="33">
        <f t="shared" si="18"/>
        <v>8</v>
      </c>
      <c r="Q81" s="34" t="s">
        <v>612</v>
      </c>
      <c r="R81" s="33">
        <f t="shared" si="25"/>
        <v>9</v>
      </c>
      <c r="S81" s="34">
        <f t="shared" si="26"/>
        <v>334</v>
      </c>
      <c r="T81" s="35">
        <f t="shared" si="27"/>
        <v>7.9523809523809526</v>
      </c>
      <c r="U81" s="14">
        <v>273</v>
      </c>
      <c r="V81" s="36">
        <f t="shared" si="28"/>
        <v>7.5875000000000004</v>
      </c>
    </row>
    <row r="82" spans="1:22" ht="24" customHeight="1" x14ac:dyDescent="0.35">
      <c r="A82" s="31">
        <v>80</v>
      </c>
      <c r="B82" s="10" t="s">
        <v>439</v>
      </c>
      <c r="C82" s="32" t="s">
        <v>604</v>
      </c>
      <c r="D82" s="33">
        <f t="shared" si="19"/>
        <v>8</v>
      </c>
      <c r="E82" s="34" t="s">
        <v>605</v>
      </c>
      <c r="F82" s="33">
        <f t="shared" si="20"/>
        <v>6</v>
      </c>
      <c r="G82" s="34" t="s">
        <v>605</v>
      </c>
      <c r="H82" s="33">
        <f t="shared" si="21"/>
        <v>6</v>
      </c>
      <c r="I82" s="34" t="s">
        <v>606</v>
      </c>
      <c r="J82" s="33">
        <f t="shared" si="22"/>
        <v>4</v>
      </c>
      <c r="K82" s="34" t="s">
        <v>612</v>
      </c>
      <c r="L82" s="33">
        <f t="shared" si="23"/>
        <v>9</v>
      </c>
      <c r="M82" s="34" t="s">
        <v>612</v>
      </c>
      <c r="N82" s="33">
        <f t="shared" si="24"/>
        <v>9</v>
      </c>
      <c r="O82" s="34" t="s">
        <v>604</v>
      </c>
      <c r="P82" s="33">
        <f t="shared" si="18"/>
        <v>8</v>
      </c>
      <c r="Q82" s="34" t="s">
        <v>604</v>
      </c>
      <c r="R82" s="33">
        <f t="shared" si="25"/>
        <v>8</v>
      </c>
      <c r="S82" s="34">
        <f t="shared" si="26"/>
        <v>284</v>
      </c>
      <c r="T82" s="35">
        <f t="shared" si="27"/>
        <v>6.7619047619047619</v>
      </c>
      <c r="U82" s="14">
        <v>287</v>
      </c>
      <c r="V82" s="36">
        <f t="shared" si="28"/>
        <v>7.1375000000000002</v>
      </c>
    </row>
    <row r="83" spans="1:22" ht="24" customHeight="1" x14ac:dyDescent="0.35">
      <c r="A83" s="31">
        <v>81</v>
      </c>
      <c r="B83" s="10" t="s">
        <v>440</v>
      </c>
      <c r="C83" s="32" t="s">
        <v>604</v>
      </c>
      <c r="D83" s="33">
        <f t="shared" si="19"/>
        <v>8</v>
      </c>
      <c r="E83" s="34" t="s">
        <v>607</v>
      </c>
      <c r="F83" s="33">
        <f t="shared" si="20"/>
        <v>7</v>
      </c>
      <c r="G83" s="34" t="s">
        <v>604</v>
      </c>
      <c r="H83" s="33">
        <f t="shared" si="21"/>
        <v>8</v>
      </c>
      <c r="I83" s="34" t="s">
        <v>604</v>
      </c>
      <c r="J83" s="33">
        <f t="shared" si="22"/>
        <v>8</v>
      </c>
      <c r="K83" s="34" t="s">
        <v>607</v>
      </c>
      <c r="L83" s="33">
        <f t="shared" si="23"/>
        <v>7</v>
      </c>
      <c r="M83" s="34" t="s">
        <v>612</v>
      </c>
      <c r="N83" s="33">
        <f t="shared" si="24"/>
        <v>9</v>
      </c>
      <c r="O83" s="34" t="s">
        <v>612</v>
      </c>
      <c r="P83" s="33">
        <f t="shared" si="18"/>
        <v>9</v>
      </c>
      <c r="Q83" s="34" t="s">
        <v>604</v>
      </c>
      <c r="R83" s="33">
        <f t="shared" si="25"/>
        <v>8</v>
      </c>
      <c r="S83" s="34">
        <f t="shared" si="26"/>
        <v>326</v>
      </c>
      <c r="T83" s="35">
        <f t="shared" si="27"/>
        <v>7.7619047619047619</v>
      </c>
      <c r="U83" s="14">
        <v>316</v>
      </c>
      <c r="V83" s="36">
        <f t="shared" si="28"/>
        <v>8.0250000000000004</v>
      </c>
    </row>
    <row r="84" spans="1:22" ht="24" customHeight="1" x14ac:dyDescent="0.35">
      <c r="A84" s="31">
        <v>82</v>
      </c>
      <c r="B84" s="10" t="s">
        <v>441</v>
      </c>
      <c r="C84" s="32" t="s">
        <v>607</v>
      </c>
      <c r="D84" s="33">
        <f t="shared" si="19"/>
        <v>7</v>
      </c>
      <c r="E84" s="34" t="s">
        <v>607</v>
      </c>
      <c r="F84" s="33">
        <f t="shared" si="20"/>
        <v>7</v>
      </c>
      <c r="G84" s="34" t="s">
        <v>612</v>
      </c>
      <c r="H84" s="33">
        <f t="shared" si="21"/>
        <v>9</v>
      </c>
      <c r="I84" s="34" t="s">
        <v>607</v>
      </c>
      <c r="J84" s="33">
        <f t="shared" si="22"/>
        <v>7</v>
      </c>
      <c r="K84" s="34" t="s">
        <v>612</v>
      </c>
      <c r="L84" s="33">
        <f t="shared" si="23"/>
        <v>9</v>
      </c>
      <c r="M84" s="34" t="s">
        <v>612</v>
      </c>
      <c r="N84" s="33">
        <f t="shared" si="24"/>
        <v>9</v>
      </c>
      <c r="O84" s="34" t="s">
        <v>604</v>
      </c>
      <c r="P84" s="33">
        <f t="shared" si="18"/>
        <v>8</v>
      </c>
      <c r="Q84" s="34" t="s">
        <v>612</v>
      </c>
      <c r="R84" s="33">
        <f t="shared" si="25"/>
        <v>9</v>
      </c>
      <c r="S84" s="34">
        <f t="shared" si="26"/>
        <v>328</v>
      </c>
      <c r="T84" s="35">
        <f t="shared" si="27"/>
        <v>7.8095238095238093</v>
      </c>
      <c r="U84" s="14">
        <v>312</v>
      </c>
      <c r="V84" s="36">
        <f t="shared" si="28"/>
        <v>8</v>
      </c>
    </row>
    <row r="85" spans="1:22" ht="24.75" customHeight="1" x14ac:dyDescent="0.35">
      <c r="A85" s="31">
        <v>83</v>
      </c>
      <c r="B85" s="10" t="s">
        <v>442</v>
      </c>
      <c r="C85" s="32" t="s">
        <v>612</v>
      </c>
      <c r="D85" s="33">
        <f t="shared" si="19"/>
        <v>9</v>
      </c>
      <c r="E85" s="34" t="s">
        <v>604</v>
      </c>
      <c r="F85" s="33">
        <f t="shared" si="20"/>
        <v>8</v>
      </c>
      <c r="G85" s="34" t="s">
        <v>607</v>
      </c>
      <c r="H85" s="33">
        <f t="shared" si="21"/>
        <v>7</v>
      </c>
      <c r="I85" s="34" t="s">
        <v>604</v>
      </c>
      <c r="J85" s="33">
        <f t="shared" si="22"/>
        <v>8</v>
      </c>
      <c r="K85" s="34" t="s">
        <v>604</v>
      </c>
      <c r="L85" s="33">
        <f t="shared" si="23"/>
        <v>8</v>
      </c>
      <c r="M85" s="34" t="s">
        <v>612</v>
      </c>
      <c r="N85" s="33">
        <f t="shared" si="24"/>
        <v>9</v>
      </c>
      <c r="O85" s="34" t="s">
        <v>612</v>
      </c>
      <c r="P85" s="33">
        <f t="shared" si="18"/>
        <v>9</v>
      </c>
      <c r="Q85" s="34" t="s">
        <v>604</v>
      </c>
      <c r="R85" s="33">
        <f t="shared" si="25"/>
        <v>8</v>
      </c>
      <c r="S85" s="34">
        <f t="shared" si="26"/>
        <v>342</v>
      </c>
      <c r="T85" s="35">
        <f t="shared" si="27"/>
        <v>8.1428571428571423</v>
      </c>
      <c r="U85" s="14">
        <v>319</v>
      </c>
      <c r="V85" s="36">
        <f t="shared" si="28"/>
        <v>8.2624999999999993</v>
      </c>
    </row>
    <row r="86" spans="1:22" ht="24" customHeight="1" x14ac:dyDescent="0.35">
      <c r="A86" s="31">
        <v>84</v>
      </c>
      <c r="B86" s="10" t="s">
        <v>443</v>
      </c>
      <c r="C86" s="32" t="s">
        <v>607</v>
      </c>
      <c r="D86" s="33">
        <f t="shared" si="19"/>
        <v>7</v>
      </c>
      <c r="E86" s="34" t="s">
        <v>612</v>
      </c>
      <c r="F86" s="33">
        <f t="shared" si="20"/>
        <v>9</v>
      </c>
      <c r="G86" s="34" t="s">
        <v>607</v>
      </c>
      <c r="H86" s="33">
        <f t="shared" si="21"/>
        <v>7</v>
      </c>
      <c r="I86" s="34" t="s">
        <v>607</v>
      </c>
      <c r="J86" s="33">
        <f t="shared" si="22"/>
        <v>7</v>
      </c>
      <c r="K86" s="34" t="s">
        <v>607</v>
      </c>
      <c r="L86" s="33">
        <f t="shared" si="23"/>
        <v>7</v>
      </c>
      <c r="M86" s="34" t="s">
        <v>604</v>
      </c>
      <c r="N86" s="33">
        <f t="shared" si="24"/>
        <v>8</v>
      </c>
      <c r="O86" s="34" t="s">
        <v>612</v>
      </c>
      <c r="P86" s="33">
        <f t="shared" si="18"/>
        <v>9</v>
      </c>
      <c r="Q86" s="34" t="s">
        <v>612</v>
      </c>
      <c r="R86" s="33">
        <f t="shared" si="25"/>
        <v>9</v>
      </c>
      <c r="S86" s="34">
        <f t="shared" si="26"/>
        <v>320</v>
      </c>
      <c r="T86" s="35">
        <f t="shared" si="27"/>
        <v>7.6190476190476186</v>
      </c>
      <c r="U86" s="14">
        <v>338</v>
      </c>
      <c r="V86" s="36">
        <f t="shared" si="28"/>
        <v>8.2249999999999996</v>
      </c>
    </row>
    <row r="87" spans="1:22" ht="24" customHeight="1" x14ac:dyDescent="0.35">
      <c r="A87" s="31">
        <v>85</v>
      </c>
      <c r="B87" s="10" t="s">
        <v>444</v>
      </c>
      <c r="C87" s="32" t="s">
        <v>610</v>
      </c>
      <c r="D87" s="33">
        <f t="shared" si="19"/>
        <v>10</v>
      </c>
      <c r="E87" s="34" t="s">
        <v>605</v>
      </c>
      <c r="F87" s="33">
        <f t="shared" si="20"/>
        <v>6</v>
      </c>
      <c r="G87" s="34" t="s">
        <v>604</v>
      </c>
      <c r="H87" s="33">
        <f t="shared" si="21"/>
        <v>8</v>
      </c>
      <c r="I87" s="34" t="s">
        <v>607</v>
      </c>
      <c r="J87" s="33">
        <f t="shared" si="22"/>
        <v>7</v>
      </c>
      <c r="K87" s="34" t="s">
        <v>610</v>
      </c>
      <c r="L87" s="33">
        <f t="shared" si="23"/>
        <v>10</v>
      </c>
      <c r="M87" s="34" t="s">
        <v>610</v>
      </c>
      <c r="N87" s="33">
        <f t="shared" si="24"/>
        <v>10</v>
      </c>
      <c r="O87" s="34" t="s">
        <v>604</v>
      </c>
      <c r="P87" s="33">
        <f t="shared" si="18"/>
        <v>8</v>
      </c>
      <c r="Q87" s="34" t="s">
        <v>612</v>
      </c>
      <c r="R87" s="33">
        <f t="shared" si="25"/>
        <v>9</v>
      </c>
      <c r="S87" s="34">
        <f t="shared" si="26"/>
        <v>346</v>
      </c>
      <c r="T87" s="35">
        <f t="shared" si="27"/>
        <v>8.2380952380952372</v>
      </c>
      <c r="U87" s="14">
        <v>301</v>
      </c>
      <c r="V87" s="36">
        <f t="shared" si="28"/>
        <v>8.0875000000000004</v>
      </c>
    </row>
    <row r="88" spans="1:22" ht="24" customHeight="1" x14ac:dyDescent="0.35">
      <c r="A88" s="31">
        <v>86</v>
      </c>
      <c r="B88" s="10" t="s">
        <v>445</v>
      </c>
      <c r="C88" s="32" t="s">
        <v>604</v>
      </c>
      <c r="D88" s="33">
        <f t="shared" si="19"/>
        <v>8</v>
      </c>
      <c r="E88" s="34" t="s">
        <v>605</v>
      </c>
      <c r="F88" s="33">
        <f t="shared" si="20"/>
        <v>6</v>
      </c>
      <c r="G88" s="34" t="s">
        <v>604</v>
      </c>
      <c r="H88" s="33">
        <f t="shared" si="21"/>
        <v>8</v>
      </c>
      <c r="I88" s="34" t="s">
        <v>605</v>
      </c>
      <c r="J88" s="33">
        <f t="shared" si="22"/>
        <v>6</v>
      </c>
      <c r="K88" s="34" t="s">
        <v>612</v>
      </c>
      <c r="L88" s="33">
        <f t="shared" si="23"/>
        <v>9</v>
      </c>
      <c r="M88" s="34" t="s">
        <v>612</v>
      </c>
      <c r="N88" s="33">
        <f t="shared" si="24"/>
        <v>9</v>
      </c>
      <c r="O88" s="34" t="s">
        <v>612</v>
      </c>
      <c r="P88" s="33">
        <f t="shared" si="18"/>
        <v>9</v>
      </c>
      <c r="Q88" s="34" t="s">
        <v>604</v>
      </c>
      <c r="R88" s="33">
        <f t="shared" si="25"/>
        <v>8</v>
      </c>
      <c r="S88" s="34">
        <f t="shared" si="26"/>
        <v>314</v>
      </c>
      <c r="T88" s="35">
        <f t="shared" si="27"/>
        <v>7.4761904761904763</v>
      </c>
      <c r="U88" s="14">
        <v>303</v>
      </c>
      <c r="V88" s="36">
        <f t="shared" si="28"/>
        <v>7.7125000000000004</v>
      </c>
    </row>
    <row r="89" spans="1:22" ht="24" customHeight="1" x14ac:dyDescent="0.35">
      <c r="A89" s="31">
        <v>87</v>
      </c>
      <c r="B89" s="10" t="s">
        <v>446</v>
      </c>
      <c r="C89" s="32" t="s">
        <v>611</v>
      </c>
      <c r="D89" s="33">
        <f t="shared" si="19"/>
        <v>5</v>
      </c>
      <c r="E89" s="34" t="s">
        <v>606</v>
      </c>
      <c r="F89" s="33">
        <f t="shared" si="20"/>
        <v>4</v>
      </c>
      <c r="G89" s="34" t="s">
        <v>606</v>
      </c>
      <c r="H89" s="33">
        <f t="shared" si="21"/>
        <v>4</v>
      </c>
      <c r="I89" s="99" t="s">
        <v>609</v>
      </c>
      <c r="J89" s="33">
        <f t="shared" si="22"/>
        <v>0</v>
      </c>
      <c r="K89" s="34" t="s">
        <v>611</v>
      </c>
      <c r="L89" s="33">
        <f t="shared" si="23"/>
        <v>5</v>
      </c>
      <c r="M89" s="34" t="s">
        <v>612</v>
      </c>
      <c r="N89" s="33">
        <f t="shared" si="24"/>
        <v>9</v>
      </c>
      <c r="O89" s="34" t="s">
        <v>607</v>
      </c>
      <c r="P89" s="33">
        <f t="shared" si="18"/>
        <v>7</v>
      </c>
      <c r="Q89" s="34" t="s">
        <v>604</v>
      </c>
      <c r="R89" s="33">
        <f t="shared" si="25"/>
        <v>8</v>
      </c>
      <c r="S89" s="34">
        <f t="shared" si="26"/>
        <v>174</v>
      </c>
      <c r="T89" s="35">
        <f t="shared" si="27"/>
        <v>4.1428571428571432</v>
      </c>
      <c r="U89" s="14">
        <v>148</v>
      </c>
      <c r="V89" s="36">
        <f t="shared" si="28"/>
        <v>4.0250000000000004</v>
      </c>
    </row>
    <row r="90" spans="1:22" ht="24" customHeight="1" x14ac:dyDescent="0.35">
      <c r="A90" s="31">
        <v>88</v>
      </c>
      <c r="B90" s="10" t="s">
        <v>447</v>
      </c>
      <c r="C90" s="32" t="s">
        <v>612</v>
      </c>
      <c r="D90" s="33">
        <f t="shared" si="19"/>
        <v>9</v>
      </c>
      <c r="E90" s="34" t="s">
        <v>605</v>
      </c>
      <c r="F90" s="33">
        <f t="shared" si="20"/>
        <v>6</v>
      </c>
      <c r="G90" s="34" t="s">
        <v>607</v>
      </c>
      <c r="H90" s="33">
        <f t="shared" si="21"/>
        <v>7</v>
      </c>
      <c r="I90" s="34" t="s">
        <v>605</v>
      </c>
      <c r="J90" s="33">
        <f t="shared" si="22"/>
        <v>6</v>
      </c>
      <c r="K90" s="34" t="s">
        <v>607</v>
      </c>
      <c r="L90" s="33">
        <f t="shared" si="23"/>
        <v>7</v>
      </c>
      <c r="M90" s="34" t="s">
        <v>612</v>
      </c>
      <c r="N90" s="33">
        <f t="shared" si="24"/>
        <v>9</v>
      </c>
      <c r="O90" s="34" t="s">
        <v>607</v>
      </c>
      <c r="P90" s="33">
        <f t="shared" si="18"/>
        <v>7</v>
      </c>
      <c r="Q90" s="34" t="s">
        <v>612</v>
      </c>
      <c r="R90" s="33">
        <f t="shared" si="25"/>
        <v>9</v>
      </c>
      <c r="S90" s="34">
        <f t="shared" si="26"/>
        <v>302</v>
      </c>
      <c r="T90" s="35">
        <f t="shared" si="27"/>
        <v>7.1904761904761907</v>
      </c>
      <c r="U90" s="14">
        <v>245</v>
      </c>
      <c r="V90" s="36">
        <f t="shared" si="28"/>
        <v>6.8375000000000004</v>
      </c>
    </row>
    <row r="91" spans="1:22" ht="24" customHeight="1" x14ac:dyDescent="0.35">
      <c r="A91" s="31">
        <v>89</v>
      </c>
      <c r="B91" s="10" t="s">
        <v>448</v>
      </c>
      <c r="C91" s="32" t="s">
        <v>605</v>
      </c>
      <c r="D91" s="33">
        <f t="shared" si="19"/>
        <v>6</v>
      </c>
      <c r="E91" s="34" t="s">
        <v>607</v>
      </c>
      <c r="F91" s="33">
        <f t="shared" si="20"/>
        <v>7</v>
      </c>
      <c r="G91" s="34" t="s">
        <v>605</v>
      </c>
      <c r="H91" s="33">
        <f t="shared" si="21"/>
        <v>6</v>
      </c>
      <c r="I91" s="34" t="s">
        <v>607</v>
      </c>
      <c r="J91" s="33">
        <f t="shared" si="22"/>
        <v>7</v>
      </c>
      <c r="K91" s="34" t="s">
        <v>607</v>
      </c>
      <c r="L91" s="33">
        <f t="shared" si="23"/>
        <v>7</v>
      </c>
      <c r="M91" s="34" t="s">
        <v>612</v>
      </c>
      <c r="N91" s="33">
        <f t="shared" si="24"/>
        <v>9</v>
      </c>
      <c r="O91" s="34" t="s">
        <v>607</v>
      </c>
      <c r="P91" s="33">
        <f t="shared" si="18"/>
        <v>7</v>
      </c>
      <c r="Q91" s="34" t="s">
        <v>607</v>
      </c>
      <c r="R91" s="33">
        <f t="shared" si="25"/>
        <v>7</v>
      </c>
      <c r="S91" s="34">
        <f t="shared" si="26"/>
        <v>284</v>
      </c>
      <c r="T91" s="35">
        <f t="shared" si="27"/>
        <v>6.7619047619047619</v>
      </c>
      <c r="U91" s="14">
        <v>288</v>
      </c>
      <c r="V91" s="36">
        <f t="shared" si="28"/>
        <v>7.15</v>
      </c>
    </row>
    <row r="92" spans="1:22" ht="24" customHeight="1" x14ac:dyDescent="0.35">
      <c r="A92" s="31">
        <v>90</v>
      </c>
      <c r="B92" s="10" t="s">
        <v>449</v>
      </c>
      <c r="C92" s="32" t="s">
        <v>604</v>
      </c>
      <c r="D92" s="33">
        <f t="shared" si="19"/>
        <v>8</v>
      </c>
      <c r="E92" s="34" t="s">
        <v>605</v>
      </c>
      <c r="F92" s="33">
        <f t="shared" si="20"/>
        <v>6</v>
      </c>
      <c r="G92" s="34" t="s">
        <v>605</v>
      </c>
      <c r="H92" s="33">
        <f t="shared" si="21"/>
        <v>6</v>
      </c>
      <c r="I92" s="34" t="s">
        <v>607</v>
      </c>
      <c r="J92" s="33">
        <f t="shared" si="22"/>
        <v>7</v>
      </c>
      <c r="K92" s="34" t="s">
        <v>607</v>
      </c>
      <c r="L92" s="33">
        <f t="shared" si="23"/>
        <v>7</v>
      </c>
      <c r="M92" s="34" t="s">
        <v>612</v>
      </c>
      <c r="N92" s="33">
        <f t="shared" si="24"/>
        <v>9</v>
      </c>
      <c r="O92" s="34" t="s">
        <v>612</v>
      </c>
      <c r="P92" s="33">
        <f t="shared" si="18"/>
        <v>9</v>
      </c>
      <c r="Q92" s="34" t="s">
        <v>604</v>
      </c>
      <c r="R92" s="33">
        <f t="shared" si="25"/>
        <v>8</v>
      </c>
      <c r="S92" s="34">
        <f t="shared" si="26"/>
        <v>298</v>
      </c>
      <c r="T92" s="35">
        <f t="shared" si="27"/>
        <v>7.0952380952380949</v>
      </c>
      <c r="U92" s="14">
        <v>247</v>
      </c>
      <c r="V92" s="36">
        <f t="shared" si="28"/>
        <v>6.8125</v>
      </c>
    </row>
    <row r="93" spans="1:22" ht="21" customHeight="1" x14ac:dyDescent="0.35">
      <c r="A93" s="31">
        <v>91</v>
      </c>
      <c r="B93" s="10" t="s">
        <v>450</v>
      </c>
      <c r="C93" s="32" t="s">
        <v>611</v>
      </c>
      <c r="D93" s="33">
        <f t="shared" si="19"/>
        <v>5</v>
      </c>
      <c r="E93" s="34" t="s">
        <v>611</v>
      </c>
      <c r="F93" s="33">
        <f t="shared" si="20"/>
        <v>5</v>
      </c>
      <c r="G93" s="34" t="s">
        <v>606</v>
      </c>
      <c r="H93" s="33">
        <f t="shared" si="21"/>
        <v>4</v>
      </c>
      <c r="I93" s="34" t="s">
        <v>606</v>
      </c>
      <c r="J93" s="33">
        <f t="shared" si="22"/>
        <v>4</v>
      </c>
      <c r="K93" s="99" t="s">
        <v>609</v>
      </c>
      <c r="L93" s="33">
        <f t="shared" si="23"/>
        <v>0</v>
      </c>
      <c r="M93" s="34" t="s">
        <v>604</v>
      </c>
      <c r="N93" s="33">
        <f t="shared" si="24"/>
        <v>8</v>
      </c>
      <c r="O93" s="34" t="s">
        <v>612</v>
      </c>
      <c r="P93" s="33">
        <f t="shared" si="18"/>
        <v>9</v>
      </c>
      <c r="Q93" s="34" t="s">
        <v>607</v>
      </c>
      <c r="R93" s="33">
        <f t="shared" si="25"/>
        <v>7</v>
      </c>
      <c r="S93" s="34">
        <f t="shared" si="26"/>
        <v>184</v>
      </c>
      <c r="T93" s="35">
        <f t="shared" si="27"/>
        <v>4.3809523809523814</v>
      </c>
      <c r="U93" s="14">
        <v>209</v>
      </c>
      <c r="V93" s="36">
        <f t="shared" si="28"/>
        <v>4.9124999999999996</v>
      </c>
    </row>
    <row r="94" spans="1:22" ht="24" customHeight="1" x14ac:dyDescent="0.35">
      <c r="A94" s="31">
        <v>92</v>
      </c>
      <c r="B94" s="10" t="s">
        <v>451</v>
      </c>
      <c r="C94" s="32" t="s">
        <v>605</v>
      </c>
      <c r="D94" s="33">
        <f t="shared" si="19"/>
        <v>6</v>
      </c>
      <c r="E94" s="34" t="s">
        <v>606</v>
      </c>
      <c r="F94" s="33">
        <f t="shared" si="20"/>
        <v>4</v>
      </c>
      <c r="G94" s="34" t="s">
        <v>606</v>
      </c>
      <c r="H94" s="33">
        <f t="shared" si="21"/>
        <v>4</v>
      </c>
      <c r="I94" s="34" t="s">
        <v>606</v>
      </c>
      <c r="J94" s="33">
        <f t="shared" si="22"/>
        <v>4</v>
      </c>
      <c r="K94" s="34" t="s">
        <v>607</v>
      </c>
      <c r="L94" s="33">
        <f t="shared" si="23"/>
        <v>7</v>
      </c>
      <c r="M94" s="34" t="s">
        <v>612</v>
      </c>
      <c r="N94" s="33">
        <f t="shared" si="24"/>
        <v>9</v>
      </c>
      <c r="O94" s="34" t="s">
        <v>612</v>
      </c>
      <c r="P94" s="33">
        <f t="shared" si="18"/>
        <v>9</v>
      </c>
      <c r="Q94" s="34" t="s">
        <v>612</v>
      </c>
      <c r="R94" s="33">
        <f t="shared" si="25"/>
        <v>9</v>
      </c>
      <c r="S94" s="34">
        <f t="shared" si="26"/>
        <v>232</v>
      </c>
      <c r="T94" s="35">
        <f t="shared" si="27"/>
        <v>5.5238095238095237</v>
      </c>
      <c r="U94" s="14">
        <v>226</v>
      </c>
      <c r="V94" s="36">
        <f t="shared" si="28"/>
        <v>5.7249999999999996</v>
      </c>
    </row>
    <row r="95" spans="1:22" ht="24" customHeight="1" x14ac:dyDescent="0.35">
      <c r="A95" s="31">
        <v>93</v>
      </c>
      <c r="B95" s="10" t="s">
        <v>452</v>
      </c>
      <c r="C95" s="32" t="s">
        <v>612</v>
      </c>
      <c r="D95" s="33">
        <f t="shared" si="19"/>
        <v>9</v>
      </c>
      <c r="E95" s="34" t="s">
        <v>604</v>
      </c>
      <c r="F95" s="33">
        <f t="shared" si="20"/>
        <v>8</v>
      </c>
      <c r="G95" s="34" t="s">
        <v>612</v>
      </c>
      <c r="H95" s="33">
        <f t="shared" si="21"/>
        <v>9</v>
      </c>
      <c r="I95" s="34" t="s">
        <v>605</v>
      </c>
      <c r="J95" s="33">
        <f t="shared" si="22"/>
        <v>6</v>
      </c>
      <c r="K95" s="34" t="s">
        <v>604</v>
      </c>
      <c r="L95" s="33">
        <f t="shared" si="23"/>
        <v>8</v>
      </c>
      <c r="M95" s="34" t="s">
        <v>612</v>
      </c>
      <c r="N95" s="33">
        <f t="shared" si="24"/>
        <v>9</v>
      </c>
      <c r="O95" s="34" t="s">
        <v>604</v>
      </c>
      <c r="P95" s="33">
        <f t="shared" si="18"/>
        <v>8</v>
      </c>
      <c r="Q95" s="34" t="s">
        <v>612</v>
      </c>
      <c r="R95" s="33">
        <f t="shared" si="25"/>
        <v>9</v>
      </c>
      <c r="S95" s="34">
        <f t="shared" si="26"/>
        <v>338</v>
      </c>
      <c r="T95" s="35">
        <f t="shared" si="27"/>
        <v>8.0476190476190474</v>
      </c>
      <c r="U95" s="14">
        <v>343</v>
      </c>
      <c r="V95" s="36">
        <f t="shared" si="28"/>
        <v>8.5124999999999993</v>
      </c>
    </row>
    <row r="96" spans="1:22" ht="24" customHeight="1" x14ac:dyDescent="0.35">
      <c r="A96" s="31">
        <v>94</v>
      </c>
      <c r="B96" s="10" t="s">
        <v>453</v>
      </c>
      <c r="C96" s="32" t="s">
        <v>604</v>
      </c>
      <c r="D96" s="33">
        <f t="shared" si="19"/>
        <v>8</v>
      </c>
      <c r="E96" s="34" t="s">
        <v>604</v>
      </c>
      <c r="F96" s="33">
        <f t="shared" si="20"/>
        <v>8</v>
      </c>
      <c r="G96" s="34" t="s">
        <v>604</v>
      </c>
      <c r="H96" s="33">
        <f t="shared" si="21"/>
        <v>8</v>
      </c>
      <c r="I96" s="34" t="s">
        <v>607</v>
      </c>
      <c r="J96" s="33">
        <f t="shared" si="22"/>
        <v>7</v>
      </c>
      <c r="K96" s="34" t="s">
        <v>610</v>
      </c>
      <c r="L96" s="33">
        <f t="shared" si="23"/>
        <v>10</v>
      </c>
      <c r="M96" s="34" t="s">
        <v>610</v>
      </c>
      <c r="N96" s="33">
        <f t="shared" si="24"/>
        <v>10</v>
      </c>
      <c r="O96" s="34" t="s">
        <v>604</v>
      </c>
      <c r="P96" s="33">
        <f t="shared" si="18"/>
        <v>8</v>
      </c>
      <c r="Q96" s="34" t="s">
        <v>612</v>
      </c>
      <c r="R96" s="33">
        <f t="shared" si="25"/>
        <v>9</v>
      </c>
      <c r="S96" s="34">
        <f t="shared" si="26"/>
        <v>346</v>
      </c>
      <c r="T96" s="35">
        <f t="shared" si="27"/>
        <v>8.2380952380952372</v>
      </c>
      <c r="U96" s="14">
        <v>317</v>
      </c>
      <c r="V96" s="36">
        <f t="shared" si="28"/>
        <v>8.2874999999999996</v>
      </c>
    </row>
    <row r="97" spans="1:22" ht="24" customHeight="1" x14ac:dyDescent="0.35">
      <c r="A97" s="31">
        <v>95</v>
      </c>
      <c r="B97" s="10" t="s">
        <v>454</v>
      </c>
      <c r="C97" s="32" t="s">
        <v>607</v>
      </c>
      <c r="D97" s="33">
        <f t="shared" si="19"/>
        <v>7</v>
      </c>
      <c r="E97" s="34" t="s">
        <v>607</v>
      </c>
      <c r="F97" s="33">
        <f t="shared" si="20"/>
        <v>7</v>
      </c>
      <c r="G97" s="34" t="s">
        <v>612</v>
      </c>
      <c r="H97" s="33">
        <f t="shared" si="21"/>
        <v>9</v>
      </c>
      <c r="I97" s="34" t="s">
        <v>604</v>
      </c>
      <c r="J97" s="33">
        <f t="shared" si="22"/>
        <v>8</v>
      </c>
      <c r="K97" s="34" t="s">
        <v>604</v>
      </c>
      <c r="L97" s="33">
        <f t="shared" si="23"/>
        <v>8</v>
      </c>
      <c r="M97" s="34" t="s">
        <v>604</v>
      </c>
      <c r="N97" s="33">
        <f t="shared" si="24"/>
        <v>8</v>
      </c>
      <c r="O97" s="34" t="s">
        <v>612</v>
      </c>
      <c r="P97" s="33">
        <f t="shared" si="18"/>
        <v>9</v>
      </c>
      <c r="Q97" s="34" t="s">
        <v>612</v>
      </c>
      <c r="R97" s="33">
        <f t="shared" si="25"/>
        <v>9</v>
      </c>
      <c r="S97" s="34">
        <f t="shared" si="26"/>
        <v>330</v>
      </c>
      <c r="T97" s="35">
        <f t="shared" si="27"/>
        <v>7.8571428571428568</v>
      </c>
      <c r="U97" s="14">
        <v>331</v>
      </c>
      <c r="V97" s="36">
        <f t="shared" si="28"/>
        <v>8.2624999999999993</v>
      </c>
    </row>
    <row r="98" spans="1:22" ht="24" customHeight="1" x14ac:dyDescent="0.35">
      <c r="A98" s="31">
        <v>96</v>
      </c>
      <c r="B98" s="10" t="s">
        <v>455</v>
      </c>
      <c r="C98" s="32" t="s">
        <v>607</v>
      </c>
      <c r="D98" s="33">
        <f t="shared" si="19"/>
        <v>7</v>
      </c>
      <c r="E98" s="34" t="s">
        <v>605</v>
      </c>
      <c r="F98" s="33">
        <f t="shared" si="20"/>
        <v>6</v>
      </c>
      <c r="G98" s="34" t="s">
        <v>605</v>
      </c>
      <c r="H98" s="33">
        <f t="shared" si="21"/>
        <v>6</v>
      </c>
      <c r="I98" s="34" t="s">
        <v>607</v>
      </c>
      <c r="J98" s="33">
        <f t="shared" si="22"/>
        <v>7</v>
      </c>
      <c r="K98" s="34" t="s">
        <v>605</v>
      </c>
      <c r="L98" s="33">
        <f t="shared" si="23"/>
        <v>6</v>
      </c>
      <c r="M98" s="34" t="s">
        <v>604</v>
      </c>
      <c r="N98" s="33">
        <f t="shared" si="24"/>
        <v>8</v>
      </c>
      <c r="O98" s="34" t="s">
        <v>612</v>
      </c>
      <c r="P98" s="33">
        <f t="shared" si="18"/>
        <v>9</v>
      </c>
      <c r="Q98" s="34" t="s">
        <v>612</v>
      </c>
      <c r="R98" s="33">
        <f t="shared" si="25"/>
        <v>9</v>
      </c>
      <c r="S98" s="34">
        <f t="shared" si="26"/>
        <v>284</v>
      </c>
      <c r="T98" s="35">
        <f t="shared" si="27"/>
        <v>6.7619047619047619</v>
      </c>
      <c r="U98" s="14">
        <v>238</v>
      </c>
      <c r="V98" s="36">
        <f t="shared" si="28"/>
        <v>6.5250000000000004</v>
      </c>
    </row>
    <row r="99" spans="1:22" ht="24" customHeight="1" x14ac:dyDescent="0.35">
      <c r="A99" s="31">
        <v>97</v>
      </c>
      <c r="B99" s="10" t="s">
        <v>456</v>
      </c>
      <c r="C99" s="103" t="s">
        <v>609</v>
      </c>
      <c r="D99" s="33">
        <f t="shared" si="19"/>
        <v>0</v>
      </c>
      <c r="E99" s="99" t="s">
        <v>609</v>
      </c>
      <c r="F99" s="33">
        <f t="shared" si="20"/>
        <v>0</v>
      </c>
      <c r="G99" s="99" t="s">
        <v>609</v>
      </c>
      <c r="H99" s="33">
        <f t="shared" si="21"/>
        <v>0</v>
      </c>
      <c r="I99" s="101" t="s">
        <v>614</v>
      </c>
      <c r="J99" s="33" t="b">
        <f t="shared" si="22"/>
        <v>0</v>
      </c>
      <c r="K99" s="99" t="s">
        <v>609</v>
      </c>
      <c r="L99" s="33">
        <f t="shared" si="23"/>
        <v>0</v>
      </c>
      <c r="M99" s="99" t="s">
        <v>609</v>
      </c>
      <c r="N99" s="33">
        <f t="shared" si="24"/>
        <v>0</v>
      </c>
      <c r="O99" s="99" t="s">
        <v>609</v>
      </c>
      <c r="P99" s="33">
        <f t="shared" si="18"/>
        <v>0</v>
      </c>
      <c r="Q99" s="99" t="s">
        <v>609</v>
      </c>
      <c r="R99" s="33">
        <f t="shared" si="25"/>
        <v>0</v>
      </c>
      <c r="S99" s="34">
        <f t="shared" si="26"/>
        <v>0</v>
      </c>
      <c r="T99" s="35">
        <f t="shared" si="27"/>
        <v>0</v>
      </c>
      <c r="U99" s="14">
        <v>217</v>
      </c>
      <c r="V99" s="36">
        <f t="shared" si="28"/>
        <v>2.7124999999999999</v>
      </c>
    </row>
    <row r="100" spans="1:22" ht="24" customHeight="1" x14ac:dyDescent="0.35">
      <c r="A100" s="31">
        <v>98</v>
      </c>
      <c r="B100" s="10" t="s">
        <v>457</v>
      </c>
      <c r="C100" s="32" t="s">
        <v>605</v>
      </c>
      <c r="D100" s="33">
        <f t="shared" si="19"/>
        <v>6</v>
      </c>
      <c r="E100" s="34" t="s">
        <v>611</v>
      </c>
      <c r="F100" s="33">
        <f t="shared" si="20"/>
        <v>5</v>
      </c>
      <c r="G100" s="34" t="s">
        <v>605</v>
      </c>
      <c r="H100" s="33">
        <f t="shared" si="21"/>
        <v>6</v>
      </c>
      <c r="I100" s="34" t="s">
        <v>605</v>
      </c>
      <c r="J100" s="33">
        <f t="shared" si="22"/>
        <v>6</v>
      </c>
      <c r="K100" s="34" t="s">
        <v>607</v>
      </c>
      <c r="L100" s="33">
        <f t="shared" si="23"/>
        <v>7</v>
      </c>
      <c r="M100" s="34" t="s">
        <v>612</v>
      </c>
      <c r="N100" s="33">
        <f t="shared" si="24"/>
        <v>9</v>
      </c>
      <c r="O100" s="34" t="s">
        <v>604</v>
      </c>
      <c r="P100" s="33">
        <f t="shared" si="18"/>
        <v>8</v>
      </c>
      <c r="Q100" s="34" t="s">
        <v>612</v>
      </c>
      <c r="R100" s="33">
        <f t="shared" si="25"/>
        <v>9</v>
      </c>
      <c r="S100" s="34">
        <f t="shared" si="26"/>
        <v>266</v>
      </c>
      <c r="T100" s="35">
        <f t="shared" si="27"/>
        <v>6.333333333333333</v>
      </c>
      <c r="U100" s="14">
        <v>253</v>
      </c>
      <c r="V100" s="36">
        <f t="shared" si="28"/>
        <v>6.4874999999999998</v>
      </c>
    </row>
    <row r="101" spans="1:22" ht="24" customHeight="1" x14ac:dyDescent="0.35">
      <c r="A101" s="31">
        <v>99</v>
      </c>
      <c r="B101" s="10" t="s">
        <v>458</v>
      </c>
      <c r="C101" s="32" t="s">
        <v>612</v>
      </c>
      <c r="D101" s="33">
        <f t="shared" si="19"/>
        <v>9</v>
      </c>
      <c r="E101" s="34" t="s">
        <v>607</v>
      </c>
      <c r="F101" s="33">
        <f t="shared" si="20"/>
        <v>7</v>
      </c>
      <c r="G101" s="34" t="s">
        <v>610</v>
      </c>
      <c r="H101" s="33">
        <f t="shared" si="21"/>
        <v>10</v>
      </c>
      <c r="I101" s="34" t="s">
        <v>612</v>
      </c>
      <c r="J101" s="33">
        <f t="shared" si="22"/>
        <v>9</v>
      </c>
      <c r="K101" s="34" t="s">
        <v>604</v>
      </c>
      <c r="L101" s="33">
        <f t="shared" si="23"/>
        <v>8</v>
      </c>
      <c r="M101" s="34" t="s">
        <v>612</v>
      </c>
      <c r="N101" s="33">
        <f t="shared" si="24"/>
        <v>9</v>
      </c>
      <c r="O101" s="34" t="s">
        <v>612</v>
      </c>
      <c r="P101" s="33">
        <f t="shared" si="18"/>
        <v>9</v>
      </c>
      <c r="Q101" s="34" t="s">
        <v>604</v>
      </c>
      <c r="R101" s="33">
        <f t="shared" si="25"/>
        <v>8</v>
      </c>
      <c r="S101" s="34">
        <f t="shared" si="26"/>
        <v>360</v>
      </c>
      <c r="T101" s="35">
        <f t="shared" si="27"/>
        <v>8.5714285714285712</v>
      </c>
      <c r="U101" s="14">
        <v>325</v>
      </c>
      <c r="V101" s="36">
        <f t="shared" si="28"/>
        <v>8.5625</v>
      </c>
    </row>
    <row r="102" spans="1:22" ht="24" customHeight="1" x14ac:dyDescent="0.35">
      <c r="A102" s="31">
        <v>100</v>
      </c>
      <c r="B102" s="10" t="s">
        <v>459</v>
      </c>
      <c r="C102" s="32" t="s">
        <v>607</v>
      </c>
      <c r="D102" s="33">
        <f t="shared" si="19"/>
        <v>7</v>
      </c>
      <c r="E102" s="34" t="s">
        <v>605</v>
      </c>
      <c r="F102" s="33">
        <f t="shared" si="20"/>
        <v>6</v>
      </c>
      <c r="G102" s="34" t="s">
        <v>607</v>
      </c>
      <c r="H102" s="33">
        <f t="shared" si="21"/>
        <v>7</v>
      </c>
      <c r="I102" s="34" t="s">
        <v>605</v>
      </c>
      <c r="J102" s="33">
        <f t="shared" si="22"/>
        <v>6</v>
      </c>
      <c r="K102" s="34" t="s">
        <v>607</v>
      </c>
      <c r="L102" s="33">
        <f t="shared" si="23"/>
        <v>7</v>
      </c>
      <c r="M102" s="34" t="s">
        <v>612</v>
      </c>
      <c r="N102" s="33">
        <f t="shared" si="24"/>
        <v>9</v>
      </c>
      <c r="O102" s="34" t="s">
        <v>612</v>
      </c>
      <c r="P102" s="33">
        <f t="shared" si="18"/>
        <v>9</v>
      </c>
      <c r="Q102" s="34" t="s">
        <v>612</v>
      </c>
      <c r="R102" s="33">
        <f t="shared" si="25"/>
        <v>9</v>
      </c>
      <c r="S102" s="34">
        <f t="shared" si="26"/>
        <v>290</v>
      </c>
      <c r="T102" s="35">
        <f t="shared" si="27"/>
        <v>6.9047619047619051</v>
      </c>
      <c r="U102" s="14">
        <v>301</v>
      </c>
      <c r="V102" s="36">
        <f t="shared" si="28"/>
        <v>7.3875000000000002</v>
      </c>
    </row>
    <row r="103" spans="1:22" ht="24" customHeight="1" x14ac:dyDescent="0.35">
      <c r="A103" s="31">
        <v>101</v>
      </c>
      <c r="B103" s="10" t="s">
        <v>460</v>
      </c>
      <c r="C103" s="32" t="s">
        <v>607</v>
      </c>
      <c r="D103" s="33">
        <f t="shared" si="19"/>
        <v>7</v>
      </c>
      <c r="E103" s="34" t="s">
        <v>605</v>
      </c>
      <c r="F103" s="33">
        <f t="shared" si="20"/>
        <v>6</v>
      </c>
      <c r="G103" s="34" t="s">
        <v>610</v>
      </c>
      <c r="H103" s="33">
        <f t="shared" si="21"/>
        <v>10</v>
      </c>
      <c r="I103" s="34" t="s">
        <v>605</v>
      </c>
      <c r="J103" s="33">
        <f t="shared" si="22"/>
        <v>6</v>
      </c>
      <c r="K103" s="34" t="s">
        <v>604</v>
      </c>
      <c r="L103" s="33">
        <f t="shared" si="23"/>
        <v>8</v>
      </c>
      <c r="M103" s="34" t="s">
        <v>612</v>
      </c>
      <c r="N103" s="33">
        <f t="shared" si="24"/>
        <v>9</v>
      </c>
      <c r="O103" s="34" t="s">
        <v>612</v>
      </c>
      <c r="P103" s="33">
        <f t="shared" si="18"/>
        <v>9</v>
      </c>
      <c r="Q103" s="34" t="s">
        <v>612</v>
      </c>
      <c r="R103" s="33">
        <f t="shared" si="25"/>
        <v>9</v>
      </c>
      <c r="S103" s="34">
        <f t="shared" si="26"/>
        <v>314</v>
      </c>
      <c r="T103" s="35">
        <f t="shared" si="27"/>
        <v>7.4761904761904763</v>
      </c>
      <c r="U103" s="14">
        <v>274</v>
      </c>
      <c r="V103" s="36">
        <f t="shared" si="28"/>
        <v>7.35</v>
      </c>
    </row>
    <row r="104" spans="1:22" ht="24" customHeight="1" x14ac:dyDescent="0.35">
      <c r="A104" s="31">
        <v>102</v>
      </c>
      <c r="B104" s="10" t="s">
        <v>461</v>
      </c>
      <c r="C104" s="32" t="s">
        <v>605</v>
      </c>
      <c r="D104" s="33">
        <f t="shared" si="19"/>
        <v>6</v>
      </c>
      <c r="E104" s="34" t="s">
        <v>611</v>
      </c>
      <c r="F104" s="33">
        <f t="shared" si="20"/>
        <v>5</v>
      </c>
      <c r="G104" s="34" t="s">
        <v>605</v>
      </c>
      <c r="H104" s="33">
        <f t="shared" si="21"/>
        <v>6</v>
      </c>
      <c r="I104" s="34" t="s">
        <v>606</v>
      </c>
      <c r="J104" s="33">
        <f t="shared" si="22"/>
        <v>4</v>
      </c>
      <c r="K104" s="99" t="s">
        <v>609</v>
      </c>
      <c r="L104" s="33">
        <f t="shared" si="23"/>
        <v>0</v>
      </c>
      <c r="M104" s="34" t="s">
        <v>607</v>
      </c>
      <c r="N104" s="33">
        <f t="shared" si="24"/>
        <v>7</v>
      </c>
      <c r="O104" s="34" t="s">
        <v>604</v>
      </c>
      <c r="P104" s="33">
        <f t="shared" si="18"/>
        <v>8</v>
      </c>
      <c r="Q104" s="34" t="s">
        <v>604</v>
      </c>
      <c r="R104" s="33">
        <f t="shared" si="25"/>
        <v>8</v>
      </c>
      <c r="S104" s="34">
        <f t="shared" si="26"/>
        <v>202</v>
      </c>
      <c r="T104" s="35">
        <f t="shared" si="27"/>
        <v>4.8095238095238093</v>
      </c>
      <c r="U104" s="14">
        <v>247</v>
      </c>
      <c r="V104" s="36">
        <f t="shared" si="28"/>
        <v>5.6124999999999998</v>
      </c>
    </row>
    <row r="105" spans="1:22" ht="24" customHeight="1" x14ac:dyDescent="0.35">
      <c r="A105" s="31">
        <v>103</v>
      </c>
      <c r="B105" s="10" t="s">
        <v>462</v>
      </c>
      <c r="C105" s="32" t="s">
        <v>612</v>
      </c>
      <c r="D105" s="33">
        <f t="shared" si="19"/>
        <v>9</v>
      </c>
      <c r="E105" s="34" t="s">
        <v>604</v>
      </c>
      <c r="F105" s="33">
        <f t="shared" si="20"/>
        <v>8</v>
      </c>
      <c r="G105" s="34" t="s">
        <v>607</v>
      </c>
      <c r="H105" s="33">
        <f t="shared" si="21"/>
        <v>7</v>
      </c>
      <c r="I105" s="34" t="s">
        <v>607</v>
      </c>
      <c r="J105" s="33">
        <f t="shared" si="22"/>
        <v>7</v>
      </c>
      <c r="K105" s="34" t="s">
        <v>607</v>
      </c>
      <c r="L105" s="33">
        <f t="shared" si="23"/>
        <v>7</v>
      </c>
      <c r="M105" s="34" t="s">
        <v>604</v>
      </c>
      <c r="N105" s="33">
        <f t="shared" si="24"/>
        <v>8</v>
      </c>
      <c r="O105" s="34" t="s">
        <v>604</v>
      </c>
      <c r="P105" s="33">
        <f t="shared" si="18"/>
        <v>8</v>
      </c>
      <c r="Q105" s="34" t="s">
        <v>604</v>
      </c>
      <c r="R105" s="33">
        <f t="shared" si="25"/>
        <v>8</v>
      </c>
      <c r="S105" s="34">
        <f t="shared" si="26"/>
        <v>324</v>
      </c>
      <c r="T105" s="35">
        <f t="shared" si="27"/>
        <v>7.7142857142857144</v>
      </c>
      <c r="U105" s="14">
        <v>306</v>
      </c>
      <c r="V105" s="36">
        <f t="shared" si="28"/>
        <v>7.875</v>
      </c>
    </row>
    <row r="106" spans="1:22" ht="24" customHeight="1" x14ac:dyDescent="0.35">
      <c r="A106" s="31">
        <v>104</v>
      </c>
      <c r="B106" s="10" t="s">
        <v>463</v>
      </c>
      <c r="C106" s="103" t="s">
        <v>609</v>
      </c>
      <c r="D106" s="33">
        <f t="shared" si="19"/>
        <v>0</v>
      </c>
      <c r="E106" s="99" t="s">
        <v>609</v>
      </c>
      <c r="F106" s="33">
        <f t="shared" si="20"/>
        <v>0</v>
      </c>
      <c r="G106" s="99" t="s">
        <v>609</v>
      </c>
      <c r="H106" s="33">
        <f t="shared" si="21"/>
        <v>0</v>
      </c>
      <c r="I106" s="34" t="s">
        <v>606</v>
      </c>
      <c r="J106" s="33">
        <f t="shared" si="22"/>
        <v>4</v>
      </c>
      <c r="K106" s="99" t="s">
        <v>609</v>
      </c>
      <c r="L106" s="33">
        <f t="shared" si="23"/>
        <v>0</v>
      </c>
      <c r="M106" s="34" t="s">
        <v>604</v>
      </c>
      <c r="N106" s="33">
        <f t="shared" si="24"/>
        <v>8</v>
      </c>
      <c r="O106" s="34" t="s">
        <v>605</v>
      </c>
      <c r="P106" s="33">
        <f t="shared" si="18"/>
        <v>6</v>
      </c>
      <c r="Q106" s="34" t="s">
        <v>607</v>
      </c>
      <c r="R106" s="33">
        <f t="shared" si="25"/>
        <v>7</v>
      </c>
      <c r="S106" s="34">
        <f t="shared" si="26"/>
        <v>74</v>
      </c>
      <c r="T106" s="35">
        <f t="shared" si="27"/>
        <v>1.7619047619047619</v>
      </c>
      <c r="U106" s="14">
        <v>169</v>
      </c>
      <c r="V106" s="36">
        <f t="shared" si="28"/>
        <v>3.0375000000000001</v>
      </c>
    </row>
    <row r="107" spans="1:22" ht="24" customHeight="1" x14ac:dyDescent="0.35">
      <c r="A107" s="31">
        <v>105</v>
      </c>
      <c r="B107" s="10" t="s">
        <v>464</v>
      </c>
      <c r="C107" s="32" t="s">
        <v>611</v>
      </c>
      <c r="D107" s="33">
        <f t="shared" si="19"/>
        <v>5</v>
      </c>
      <c r="E107" s="34" t="s">
        <v>607</v>
      </c>
      <c r="F107" s="33">
        <f t="shared" si="20"/>
        <v>7</v>
      </c>
      <c r="G107" s="34" t="s">
        <v>605</v>
      </c>
      <c r="H107" s="33">
        <f t="shared" si="21"/>
        <v>6</v>
      </c>
      <c r="I107" s="34" t="s">
        <v>607</v>
      </c>
      <c r="J107" s="33">
        <f t="shared" si="22"/>
        <v>7</v>
      </c>
      <c r="K107" s="34" t="s">
        <v>605</v>
      </c>
      <c r="L107" s="33">
        <f t="shared" si="23"/>
        <v>6</v>
      </c>
      <c r="M107" s="34" t="s">
        <v>612</v>
      </c>
      <c r="N107" s="33">
        <f t="shared" si="24"/>
        <v>9</v>
      </c>
      <c r="O107" s="34" t="s">
        <v>612</v>
      </c>
      <c r="P107" s="33">
        <f t="shared" si="18"/>
        <v>9</v>
      </c>
      <c r="Q107" s="34" t="s">
        <v>604</v>
      </c>
      <c r="R107" s="33">
        <f t="shared" si="25"/>
        <v>8</v>
      </c>
      <c r="S107" s="34">
        <f t="shared" si="26"/>
        <v>276</v>
      </c>
      <c r="T107" s="35">
        <f t="shared" si="27"/>
        <v>6.5714285714285712</v>
      </c>
      <c r="U107" s="14">
        <v>296</v>
      </c>
      <c r="V107" s="36">
        <f t="shared" si="28"/>
        <v>7.15</v>
      </c>
    </row>
    <row r="108" spans="1:22" ht="24" customHeight="1" x14ac:dyDescent="0.35">
      <c r="A108" s="31">
        <v>106</v>
      </c>
      <c r="B108" s="10" t="s">
        <v>465</v>
      </c>
      <c r="C108" s="32" t="s">
        <v>606</v>
      </c>
      <c r="D108" s="33">
        <f t="shared" si="19"/>
        <v>4</v>
      </c>
      <c r="E108" s="99" t="s">
        <v>609</v>
      </c>
      <c r="F108" s="33">
        <f t="shared" si="20"/>
        <v>0</v>
      </c>
      <c r="G108" s="99" t="s">
        <v>609</v>
      </c>
      <c r="H108" s="33">
        <f t="shared" si="21"/>
        <v>0</v>
      </c>
      <c r="I108" s="99" t="s">
        <v>609</v>
      </c>
      <c r="J108" s="33">
        <f t="shared" si="22"/>
        <v>0</v>
      </c>
      <c r="K108" s="99" t="s">
        <v>609</v>
      </c>
      <c r="L108" s="33">
        <f t="shared" si="23"/>
        <v>0</v>
      </c>
      <c r="M108" s="34" t="s">
        <v>604</v>
      </c>
      <c r="N108" s="33">
        <f t="shared" si="24"/>
        <v>8</v>
      </c>
      <c r="O108" s="99" t="s">
        <v>609</v>
      </c>
      <c r="P108" s="33">
        <f t="shared" si="18"/>
        <v>0</v>
      </c>
      <c r="Q108" s="34" t="s">
        <v>605</v>
      </c>
      <c r="R108" s="33">
        <f t="shared" si="25"/>
        <v>6</v>
      </c>
      <c r="S108" s="34">
        <f t="shared" si="26"/>
        <v>60</v>
      </c>
      <c r="T108" s="35">
        <f t="shared" si="27"/>
        <v>1.4285714285714286</v>
      </c>
      <c r="U108" s="14">
        <v>150</v>
      </c>
      <c r="V108" s="36">
        <f t="shared" si="28"/>
        <v>2.625</v>
      </c>
    </row>
    <row r="109" spans="1:22" ht="24" customHeight="1" x14ac:dyDescent="0.35">
      <c r="A109" s="31">
        <v>107</v>
      </c>
      <c r="B109" s="10" t="s">
        <v>466</v>
      </c>
      <c r="C109" s="103" t="s">
        <v>609</v>
      </c>
      <c r="D109" s="33">
        <f t="shared" si="19"/>
        <v>0</v>
      </c>
      <c r="E109" s="99" t="s">
        <v>609</v>
      </c>
      <c r="F109" s="33">
        <f t="shared" si="20"/>
        <v>0</v>
      </c>
      <c r="G109" s="99" t="s">
        <v>609</v>
      </c>
      <c r="H109" s="33">
        <f t="shared" si="21"/>
        <v>0</v>
      </c>
      <c r="I109" s="99" t="s">
        <v>609</v>
      </c>
      <c r="J109" s="33">
        <f t="shared" si="22"/>
        <v>0</v>
      </c>
      <c r="K109" s="34" t="s">
        <v>606</v>
      </c>
      <c r="L109" s="33">
        <f t="shared" si="23"/>
        <v>4</v>
      </c>
      <c r="M109" s="34" t="s">
        <v>607</v>
      </c>
      <c r="N109" s="33">
        <f t="shared" si="24"/>
        <v>7</v>
      </c>
      <c r="O109" s="99" t="s">
        <v>609</v>
      </c>
      <c r="P109" s="33">
        <f t="shared" si="18"/>
        <v>0</v>
      </c>
      <c r="Q109" s="34" t="s">
        <v>607</v>
      </c>
      <c r="R109" s="33">
        <f t="shared" si="25"/>
        <v>7</v>
      </c>
      <c r="S109" s="34">
        <f t="shared" si="26"/>
        <v>52</v>
      </c>
      <c r="T109" s="35">
        <f t="shared" si="27"/>
        <v>1.2380952380952381</v>
      </c>
      <c r="U109" s="94">
        <v>175</v>
      </c>
      <c r="V109" s="36">
        <f t="shared" si="28"/>
        <v>2.8374999999999999</v>
      </c>
    </row>
    <row r="110" spans="1:22" ht="24" customHeight="1" x14ac:dyDescent="0.35">
      <c r="A110" s="31">
        <v>108</v>
      </c>
      <c r="B110" s="10" t="s">
        <v>467</v>
      </c>
      <c r="C110" s="32" t="s">
        <v>605</v>
      </c>
      <c r="D110" s="33">
        <f t="shared" si="19"/>
        <v>6</v>
      </c>
      <c r="E110" s="34" t="s">
        <v>606</v>
      </c>
      <c r="F110" s="33">
        <f t="shared" si="20"/>
        <v>4</v>
      </c>
      <c r="G110" s="34" t="s">
        <v>605</v>
      </c>
      <c r="H110" s="33">
        <f t="shared" si="21"/>
        <v>6</v>
      </c>
      <c r="I110" s="34" t="s">
        <v>606</v>
      </c>
      <c r="J110" s="33">
        <f t="shared" si="22"/>
        <v>4</v>
      </c>
      <c r="K110" s="34" t="s">
        <v>611</v>
      </c>
      <c r="L110" s="33">
        <f t="shared" si="23"/>
        <v>5</v>
      </c>
      <c r="M110" s="34" t="s">
        <v>604</v>
      </c>
      <c r="N110" s="33">
        <f t="shared" si="24"/>
        <v>8</v>
      </c>
      <c r="O110" s="34" t="s">
        <v>604</v>
      </c>
      <c r="P110" s="33">
        <f t="shared" si="18"/>
        <v>8</v>
      </c>
      <c r="Q110" s="34" t="s">
        <v>604</v>
      </c>
      <c r="R110" s="33">
        <f t="shared" si="25"/>
        <v>8</v>
      </c>
      <c r="S110" s="34">
        <f t="shared" si="26"/>
        <v>226</v>
      </c>
      <c r="T110" s="35">
        <f t="shared" si="27"/>
        <v>5.3809523809523814</v>
      </c>
      <c r="U110" s="94">
        <v>238</v>
      </c>
      <c r="V110" s="36">
        <f t="shared" si="28"/>
        <v>5.8</v>
      </c>
    </row>
    <row r="112" spans="1:22" x14ac:dyDescent="0.25">
      <c r="P112" t="s">
        <v>40</v>
      </c>
    </row>
  </sheetData>
  <mergeCells count="19">
    <mergeCell ref="S1:T1"/>
    <mergeCell ref="C2:D2"/>
    <mergeCell ref="E2:F2"/>
    <mergeCell ref="I1:J1"/>
    <mergeCell ref="K1:L1"/>
    <mergeCell ref="M1:N1"/>
    <mergeCell ref="Q2:R2"/>
    <mergeCell ref="O1:P1"/>
    <mergeCell ref="Q1:R1"/>
    <mergeCell ref="I2:J2"/>
    <mergeCell ref="K2:L2"/>
    <mergeCell ref="M2:N2"/>
    <mergeCell ref="O2:P2"/>
    <mergeCell ref="A1:A2"/>
    <mergeCell ref="B1:B2"/>
    <mergeCell ref="C1:D1"/>
    <mergeCell ref="E1:F1"/>
    <mergeCell ref="G1:H1"/>
    <mergeCell ref="G2:H2"/>
  </mergeCells>
  <dataValidations count="1">
    <dataValidation type="textLength" operator="greaterThan" showInputMessage="1" showErrorMessage="1" errorTitle="Grade Point" error="Dont Change." promptTitle="Grade Point" prompt="This is Grade Point obtained" sqref="D3:D110 H3:H110 J3:J110 L3:L110 N3:N110 P3:P110 F3:F110 R3:R110">
      <formula1>10</formula1>
    </dataValidation>
  </dataValidations>
  <printOptions horizontalCentered="1"/>
  <pageMargins left="0.9055118110236221" right="0.31496062992125984" top="0.98425196850393704" bottom="1.4173228346456694" header="0.51181102362204722" footer="0.82677165354330717"/>
  <pageSetup paperSize="5" scale="65" orientation="landscape" r:id="rId1"/>
  <headerFooter>
    <oddHeader>&amp;C&amp;"Bookman Old Style,Bold"&amp;22NATIONAL INSTITUTE OF TECHNOLOGY SILCHAR
    2nd Semester B.Tech.  Tabulation (ECE) 2016 Batch, Exam held in May-2016 Regular (PROVISIONAL)</oddHeader>
    <oddFooter>&amp;L&amp;"Bookman Old Style,Bold"&amp;16 1st Tabulator                             2nd Tabulator&amp;C&amp;"Bookman Old Style,Bold"&amp;16Assistant Registrar (Academic)&amp;R&amp;"Bookman Old Style,Bold"&amp;16Registrar                                   Dean (Academic)</oddFooter>
  </headerFooter>
  <rowBreaks count="4" manualBreakCount="4">
    <brk id="27" max="21" man="1"/>
    <brk id="52" max="21" man="1"/>
    <brk id="76" max="21" man="1"/>
    <brk id="101" max="21" man="1"/>
  </rowBreaks>
  <colBreaks count="1" manualBreakCount="1">
    <brk id="22" max="1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view="pageBreakPreview" zoomScale="73" zoomScaleNormal="70" zoomScaleSheetLayoutView="73" zoomScalePageLayoutView="60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W1" sqref="W1:W1048576"/>
    </sheetView>
  </sheetViews>
  <sheetFormatPr defaultRowHeight="15" x14ac:dyDescent="0.25"/>
  <cols>
    <col min="1" max="1" width="10.7109375" customWidth="1"/>
    <col min="2" max="2" width="20.5703125" customWidth="1"/>
    <col min="3" max="3" width="10.7109375" customWidth="1"/>
    <col min="4" max="4" width="9.140625" customWidth="1"/>
    <col min="5" max="5" width="10.7109375" customWidth="1"/>
    <col min="6" max="6" width="9.28515625" customWidth="1"/>
    <col min="7" max="7" width="10.7109375" customWidth="1"/>
    <col min="8" max="8" width="9.28515625" customWidth="1"/>
    <col min="9" max="9" width="8.7109375" customWidth="1"/>
    <col min="10" max="10" width="10.140625" customWidth="1"/>
    <col min="11" max="11" width="8.85546875" customWidth="1"/>
    <col min="12" max="12" width="8.140625" customWidth="1"/>
    <col min="13" max="13" width="9.140625" customWidth="1"/>
    <col min="14" max="14" width="10.42578125" customWidth="1"/>
    <col min="15" max="15" width="8.7109375" customWidth="1"/>
    <col min="16" max="16" width="8.28515625" customWidth="1"/>
    <col min="17" max="17" width="9.28515625" customWidth="1"/>
    <col min="18" max="18" width="9.5703125" customWidth="1"/>
    <col min="19" max="19" width="12.28515625" customWidth="1"/>
    <col min="20" max="20" width="12.7109375" customWidth="1"/>
    <col min="21" max="21" width="13.42578125" style="15" customWidth="1"/>
    <col min="22" max="22" width="13.140625" customWidth="1"/>
    <col min="23" max="23" width="13.7109375" customWidth="1"/>
  </cols>
  <sheetData>
    <row r="1" spans="1:23" ht="39" customHeight="1" x14ac:dyDescent="0.25">
      <c r="A1" s="132" t="s">
        <v>0</v>
      </c>
      <c r="B1" s="132" t="s">
        <v>1</v>
      </c>
      <c r="C1" s="121" t="s">
        <v>2</v>
      </c>
      <c r="D1" s="122"/>
      <c r="E1" s="121" t="s">
        <v>3</v>
      </c>
      <c r="F1" s="122"/>
      <c r="G1" s="121" t="s">
        <v>4</v>
      </c>
      <c r="H1" s="122"/>
      <c r="I1" s="124" t="s">
        <v>25</v>
      </c>
      <c r="J1" s="125"/>
      <c r="K1" s="121" t="s">
        <v>6</v>
      </c>
      <c r="L1" s="122"/>
      <c r="M1" s="121" t="s">
        <v>7</v>
      </c>
      <c r="N1" s="122"/>
      <c r="O1" s="121" t="s">
        <v>22</v>
      </c>
      <c r="P1" s="122"/>
      <c r="Q1" s="121" t="s">
        <v>9</v>
      </c>
      <c r="R1" s="122"/>
      <c r="S1" s="134" t="s">
        <v>10</v>
      </c>
      <c r="T1" s="135"/>
      <c r="U1" s="2" t="s">
        <v>11</v>
      </c>
      <c r="V1" s="2" t="s">
        <v>12</v>
      </c>
    </row>
    <row r="2" spans="1:23" ht="39.950000000000003" customHeight="1" x14ac:dyDescent="0.25">
      <c r="A2" s="133"/>
      <c r="B2" s="133"/>
      <c r="C2" s="123" t="s">
        <v>13</v>
      </c>
      <c r="D2" s="123"/>
      <c r="E2" s="123" t="s">
        <v>14</v>
      </c>
      <c r="F2" s="123"/>
      <c r="G2" s="123" t="s">
        <v>15</v>
      </c>
      <c r="H2" s="123"/>
      <c r="I2" s="123" t="s">
        <v>615</v>
      </c>
      <c r="J2" s="123"/>
      <c r="K2" s="123" t="s">
        <v>16</v>
      </c>
      <c r="L2" s="123"/>
      <c r="M2" s="123" t="s">
        <v>32</v>
      </c>
      <c r="N2" s="123"/>
      <c r="O2" s="123" t="s">
        <v>23</v>
      </c>
      <c r="P2" s="123"/>
      <c r="Q2" s="123" t="s">
        <v>608</v>
      </c>
      <c r="R2" s="123"/>
      <c r="S2" s="2" t="s">
        <v>18</v>
      </c>
      <c r="T2" s="2" t="s">
        <v>19</v>
      </c>
      <c r="U2" s="2" t="s">
        <v>20</v>
      </c>
      <c r="V2" s="2" t="s">
        <v>21</v>
      </c>
      <c r="W2" s="18" t="s">
        <v>33</v>
      </c>
    </row>
    <row r="3" spans="1:23" ht="24" customHeight="1" x14ac:dyDescent="0.35">
      <c r="A3" s="31">
        <v>1</v>
      </c>
      <c r="B3" s="13" t="s">
        <v>468</v>
      </c>
      <c r="C3" s="34" t="s">
        <v>605</v>
      </c>
      <c r="D3" s="33">
        <f t="shared" ref="D3:R3" si="0">IF(C3="AA",10, IF(C3="AB",9, IF(C3="BB",8, IF(C3="BC",7,IF(C3="CC",6, IF(C3="CD",5, IF(C3="DD",4,IF(C3="F",0))))))))</f>
        <v>6</v>
      </c>
      <c r="E3" s="34" t="s">
        <v>607</v>
      </c>
      <c r="F3" s="33">
        <f t="shared" si="0"/>
        <v>7</v>
      </c>
      <c r="G3" s="34" t="s">
        <v>606</v>
      </c>
      <c r="H3" s="33">
        <f t="shared" si="0"/>
        <v>4</v>
      </c>
      <c r="I3" s="34" t="s">
        <v>606</v>
      </c>
      <c r="J3" s="33">
        <f t="shared" si="0"/>
        <v>4</v>
      </c>
      <c r="K3" s="34" t="s">
        <v>611</v>
      </c>
      <c r="L3" s="33">
        <f t="shared" si="0"/>
        <v>5</v>
      </c>
      <c r="M3" s="34" t="s">
        <v>612</v>
      </c>
      <c r="N3" s="33">
        <f t="shared" si="0"/>
        <v>9</v>
      </c>
      <c r="O3" s="34" t="s">
        <v>604</v>
      </c>
      <c r="P3" s="33">
        <f t="shared" si="0"/>
        <v>8</v>
      </c>
      <c r="Q3" s="34" t="s">
        <v>612</v>
      </c>
      <c r="R3" s="33">
        <f t="shared" si="0"/>
        <v>9</v>
      </c>
      <c r="S3" s="34">
        <f>(D3*8+F3*8+H3*6+J3*8+L3*6+N3*2+P3*2+R3*2)</f>
        <v>242</v>
      </c>
      <c r="T3" s="35">
        <f>(S3/42)</f>
        <v>5.7619047619047619</v>
      </c>
      <c r="U3" s="94">
        <v>243</v>
      </c>
      <c r="V3" s="36">
        <f>(S3+U3)/80</f>
        <v>6.0625</v>
      </c>
    </row>
    <row r="4" spans="1:23" ht="24" customHeight="1" x14ac:dyDescent="0.35">
      <c r="A4" s="31">
        <f>A3+1</f>
        <v>2</v>
      </c>
      <c r="B4" s="13" t="s">
        <v>469</v>
      </c>
      <c r="C4" s="34" t="s">
        <v>605</v>
      </c>
      <c r="D4" s="33">
        <f t="shared" ref="D4:D66" si="1">IF(C4="AA",10, IF(C4="AB",9, IF(C4="BB",8, IF(C4="BC",7,IF(C4="CC",6, IF(C4="CD",5, IF(C4="DD",4,IF(C4="F",0))))))))</f>
        <v>6</v>
      </c>
      <c r="E4" s="34" t="s">
        <v>612</v>
      </c>
      <c r="F4" s="33">
        <f t="shared" ref="F4:F66" si="2">IF(E4="AA",10, IF(E4="AB",9, IF(E4="BB",8, IF(E4="BC",7,IF(E4="CC",6, IF(E4="CD",5, IF(E4="DD",4,IF(E4="F",0))))))))</f>
        <v>9</v>
      </c>
      <c r="G4" s="34" t="s">
        <v>611</v>
      </c>
      <c r="H4" s="33">
        <f t="shared" ref="H4:H66" si="3">IF(G4="AA",10, IF(G4="AB",9, IF(G4="BB",8, IF(G4="BC",7,IF(G4="CC",6, IF(G4="CD",5, IF(G4="DD",4,IF(G4="F",0))))))))</f>
        <v>5</v>
      </c>
      <c r="I4" s="34" t="s">
        <v>611</v>
      </c>
      <c r="J4" s="33">
        <f t="shared" ref="J4:J66" si="4">IF(I4="AA",10, IF(I4="AB",9, IF(I4="BB",8, IF(I4="BC",7,IF(I4="CC",6, IF(I4="CD",5, IF(I4="DD",4,IF(I4="F",0))))))))</f>
        <v>5</v>
      </c>
      <c r="K4" s="34" t="s">
        <v>607</v>
      </c>
      <c r="L4" s="33">
        <f t="shared" ref="L4:L66" si="5">IF(K4="AA",10, IF(K4="AB",9, IF(K4="BB",8, IF(K4="BC",7,IF(K4="CC",6, IF(K4="CD",5, IF(K4="DD",4,IF(K4="F",0))))))))</f>
        <v>7</v>
      </c>
      <c r="M4" s="34" t="s">
        <v>612</v>
      </c>
      <c r="N4" s="33">
        <f t="shared" ref="N4:N66" si="6">IF(M4="AA",10, IF(M4="AB",9, IF(M4="BB",8, IF(M4="BC",7,IF(M4="CC",6, IF(M4="CD",5, IF(M4="DD",4,IF(M4="F",0))))))))</f>
        <v>9</v>
      </c>
      <c r="O4" s="34" t="s">
        <v>604</v>
      </c>
      <c r="P4" s="33">
        <f t="shared" ref="P4:P66" si="7">IF(O4="AA",10, IF(O4="AB",9, IF(O4="BB",8, IF(O4="BC",7,IF(O4="CC",6, IF(O4="CD",5, IF(O4="DD",4,IF(O4="F",0))))))))</f>
        <v>8</v>
      </c>
      <c r="Q4" s="34" t="s">
        <v>612</v>
      </c>
      <c r="R4" s="33">
        <f t="shared" ref="R4:R66" si="8">IF(Q4="AA",10, IF(Q4="AB",9, IF(Q4="BB",8, IF(Q4="BC",7,IF(Q4="CC",6, IF(Q4="CD",5, IF(Q4="DD",4,IF(Q4="F",0))))))))</f>
        <v>9</v>
      </c>
      <c r="S4" s="34">
        <f t="shared" ref="S4:S66" si="9">(D4*8+F4*8+H4*6+J4*8+L4*6+N4*2+P4*2+R4*2)</f>
        <v>284</v>
      </c>
      <c r="T4" s="35">
        <f t="shared" ref="T4:T66" si="10">(S4/42)</f>
        <v>6.7619047619047619</v>
      </c>
      <c r="U4" s="14">
        <v>285</v>
      </c>
      <c r="V4" s="36">
        <f t="shared" ref="V4:V67" si="11">(S4+U4)/80</f>
        <v>7.1124999999999998</v>
      </c>
    </row>
    <row r="5" spans="1:23" ht="24" customHeight="1" x14ac:dyDescent="0.35">
      <c r="A5" s="31">
        <f t="shared" ref="A5:A68" si="12">A4+1</f>
        <v>3</v>
      </c>
      <c r="B5" s="13" t="s">
        <v>470</v>
      </c>
      <c r="C5" s="34" t="s">
        <v>604</v>
      </c>
      <c r="D5" s="33">
        <f t="shared" si="1"/>
        <v>8</v>
      </c>
      <c r="E5" s="34" t="s">
        <v>607</v>
      </c>
      <c r="F5" s="33">
        <f t="shared" si="2"/>
        <v>7</v>
      </c>
      <c r="G5" s="34" t="s">
        <v>605</v>
      </c>
      <c r="H5" s="33">
        <f t="shared" si="3"/>
        <v>6</v>
      </c>
      <c r="I5" s="34" t="s">
        <v>605</v>
      </c>
      <c r="J5" s="33">
        <f t="shared" si="4"/>
        <v>6</v>
      </c>
      <c r="K5" s="34" t="s">
        <v>604</v>
      </c>
      <c r="L5" s="33">
        <f t="shared" si="5"/>
        <v>8</v>
      </c>
      <c r="M5" s="34" t="s">
        <v>612</v>
      </c>
      <c r="N5" s="33">
        <f t="shared" si="6"/>
        <v>9</v>
      </c>
      <c r="O5" s="34" t="s">
        <v>604</v>
      </c>
      <c r="P5" s="33">
        <f t="shared" si="7"/>
        <v>8</v>
      </c>
      <c r="Q5" s="34" t="s">
        <v>612</v>
      </c>
      <c r="R5" s="33">
        <f t="shared" si="8"/>
        <v>9</v>
      </c>
      <c r="S5" s="34">
        <f t="shared" si="9"/>
        <v>304</v>
      </c>
      <c r="T5" s="35">
        <f t="shared" si="10"/>
        <v>7.2380952380952381</v>
      </c>
      <c r="U5" s="14">
        <v>288</v>
      </c>
      <c r="V5" s="36">
        <f t="shared" si="11"/>
        <v>7.4</v>
      </c>
    </row>
    <row r="6" spans="1:23" ht="24" customHeight="1" x14ac:dyDescent="0.35">
      <c r="A6" s="31">
        <f t="shared" si="12"/>
        <v>4</v>
      </c>
      <c r="B6" s="13" t="s">
        <v>471</v>
      </c>
      <c r="C6" s="34" t="s">
        <v>612</v>
      </c>
      <c r="D6" s="33">
        <f t="shared" si="1"/>
        <v>9</v>
      </c>
      <c r="E6" s="34" t="s">
        <v>610</v>
      </c>
      <c r="F6" s="33">
        <f t="shared" si="2"/>
        <v>10</v>
      </c>
      <c r="G6" s="34" t="s">
        <v>607</v>
      </c>
      <c r="H6" s="33">
        <f t="shared" si="3"/>
        <v>7</v>
      </c>
      <c r="I6" s="34" t="s">
        <v>604</v>
      </c>
      <c r="J6" s="33">
        <f t="shared" si="4"/>
        <v>8</v>
      </c>
      <c r="K6" s="34" t="s">
        <v>610</v>
      </c>
      <c r="L6" s="33">
        <f t="shared" si="5"/>
        <v>10</v>
      </c>
      <c r="M6" s="34" t="s">
        <v>610</v>
      </c>
      <c r="N6" s="33">
        <f t="shared" si="6"/>
        <v>10</v>
      </c>
      <c r="O6" s="34" t="s">
        <v>612</v>
      </c>
      <c r="P6" s="33">
        <f t="shared" si="7"/>
        <v>9</v>
      </c>
      <c r="Q6" s="34" t="s">
        <v>610</v>
      </c>
      <c r="R6" s="33">
        <f t="shared" si="8"/>
        <v>10</v>
      </c>
      <c r="S6" s="34">
        <f t="shared" si="9"/>
        <v>376</v>
      </c>
      <c r="T6" s="35">
        <f t="shared" si="10"/>
        <v>8.9523809523809526</v>
      </c>
      <c r="U6" s="14">
        <v>347</v>
      </c>
      <c r="V6" s="36">
        <f t="shared" si="11"/>
        <v>9.0374999999999996</v>
      </c>
    </row>
    <row r="7" spans="1:23" ht="24" customHeight="1" x14ac:dyDescent="0.35">
      <c r="A7" s="31">
        <f t="shared" si="12"/>
        <v>5</v>
      </c>
      <c r="B7" s="13" t="s">
        <v>472</v>
      </c>
      <c r="C7" s="34" t="s">
        <v>610</v>
      </c>
      <c r="D7" s="33">
        <f t="shared" si="1"/>
        <v>10</v>
      </c>
      <c r="E7" s="34" t="s">
        <v>610</v>
      </c>
      <c r="F7" s="33">
        <f t="shared" si="2"/>
        <v>10</v>
      </c>
      <c r="G7" s="34" t="s">
        <v>605</v>
      </c>
      <c r="H7" s="33">
        <f t="shared" si="3"/>
        <v>6</v>
      </c>
      <c r="I7" s="34" t="s">
        <v>604</v>
      </c>
      <c r="J7" s="33">
        <f t="shared" si="4"/>
        <v>8</v>
      </c>
      <c r="K7" s="34" t="s">
        <v>604</v>
      </c>
      <c r="L7" s="33">
        <f t="shared" si="5"/>
        <v>8</v>
      </c>
      <c r="M7" s="34" t="s">
        <v>612</v>
      </c>
      <c r="N7" s="33">
        <f t="shared" si="6"/>
        <v>9</v>
      </c>
      <c r="O7" s="34" t="s">
        <v>604</v>
      </c>
      <c r="P7" s="33">
        <f t="shared" si="7"/>
        <v>8</v>
      </c>
      <c r="Q7" s="34" t="s">
        <v>612</v>
      </c>
      <c r="R7" s="33">
        <f t="shared" si="8"/>
        <v>9</v>
      </c>
      <c r="S7" s="34">
        <f t="shared" si="9"/>
        <v>360</v>
      </c>
      <c r="T7" s="35">
        <f t="shared" si="10"/>
        <v>8.5714285714285712</v>
      </c>
      <c r="U7" s="14">
        <v>335</v>
      </c>
      <c r="V7" s="36">
        <f t="shared" si="11"/>
        <v>8.6875</v>
      </c>
    </row>
    <row r="8" spans="1:23" ht="24" customHeight="1" x14ac:dyDescent="0.35">
      <c r="A8" s="31">
        <f t="shared" si="12"/>
        <v>6</v>
      </c>
      <c r="B8" s="13" t="s">
        <v>473</v>
      </c>
      <c r="C8" s="34" t="s">
        <v>604</v>
      </c>
      <c r="D8" s="33">
        <f t="shared" si="1"/>
        <v>8</v>
      </c>
      <c r="E8" s="34" t="s">
        <v>612</v>
      </c>
      <c r="F8" s="33">
        <f t="shared" si="2"/>
        <v>9</v>
      </c>
      <c r="G8" s="34" t="s">
        <v>605</v>
      </c>
      <c r="H8" s="33">
        <f t="shared" si="3"/>
        <v>6</v>
      </c>
      <c r="I8" s="34" t="s">
        <v>607</v>
      </c>
      <c r="J8" s="33">
        <f t="shared" si="4"/>
        <v>7</v>
      </c>
      <c r="K8" s="34" t="s">
        <v>604</v>
      </c>
      <c r="L8" s="33">
        <f t="shared" si="5"/>
        <v>8</v>
      </c>
      <c r="M8" s="34" t="s">
        <v>612</v>
      </c>
      <c r="N8" s="33">
        <f t="shared" si="6"/>
        <v>9</v>
      </c>
      <c r="O8" s="34" t="s">
        <v>604</v>
      </c>
      <c r="P8" s="33">
        <f t="shared" si="7"/>
        <v>8</v>
      </c>
      <c r="Q8" s="34" t="s">
        <v>612</v>
      </c>
      <c r="R8" s="33">
        <f t="shared" si="8"/>
        <v>9</v>
      </c>
      <c r="S8" s="34">
        <f t="shared" si="9"/>
        <v>328</v>
      </c>
      <c r="T8" s="35">
        <f t="shared" si="10"/>
        <v>7.8095238095238093</v>
      </c>
      <c r="U8" s="14">
        <v>286</v>
      </c>
      <c r="V8" s="36">
        <f t="shared" si="11"/>
        <v>7.6749999999999998</v>
      </c>
    </row>
    <row r="9" spans="1:23" ht="24" customHeight="1" x14ac:dyDescent="0.35">
      <c r="A9" s="31">
        <f t="shared" si="12"/>
        <v>7</v>
      </c>
      <c r="B9" s="13" t="s">
        <v>474</v>
      </c>
      <c r="C9" s="34" t="s">
        <v>610</v>
      </c>
      <c r="D9" s="33">
        <f t="shared" si="1"/>
        <v>10</v>
      </c>
      <c r="E9" s="34" t="s">
        <v>610</v>
      </c>
      <c r="F9" s="33">
        <f t="shared" si="2"/>
        <v>10</v>
      </c>
      <c r="G9" s="34" t="s">
        <v>604</v>
      </c>
      <c r="H9" s="33">
        <f t="shared" si="3"/>
        <v>8</v>
      </c>
      <c r="I9" s="34" t="s">
        <v>604</v>
      </c>
      <c r="J9" s="33">
        <f t="shared" si="4"/>
        <v>8</v>
      </c>
      <c r="K9" s="34" t="s">
        <v>604</v>
      </c>
      <c r="L9" s="33">
        <f t="shared" si="5"/>
        <v>8</v>
      </c>
      <c r="M9" s="34" t="s">
        <v>612</v>
      </c>
      <c r="N9" s="33">
        <f t="shared" si="6"/>
        <v>9</v>
      </c>
      <c r="O9" s="34" t="s">
        <v>612</v>
      </c>
      <c r="P9" s="33">
        <f t="shared" si="7"/>
        <v>9</v>
      </c>
      <c r="Q9" s="34" t="s">
        <v>612</v>
      </c>
      <c r="R9" s="33">
        <f t="shared" si="8"/>
        <v>9</v>
      </c>
      <c r="S9" s="34">
        <f t="shared" si="9"/>
        <v>374</v>
      </c>
      <c r="T9" s="35">
        <f t="shared" si="10"/>
        <v>8.9047619047619051</v>
      </c>
      <c r="U9" s="14">
        <v>313</v>
      </c>
      <c r="V9" s="36">
        <f t="shared" si="11"/>
        <v>8.5875000000000004</v>
      </c>
    </row>
    <row r="10" spans="1:23" ht="24" customHeight="1" x14ac:dyDescent="0.35">
      <c r="A10" s="31">
        <f t="shared" si="12"/>
        <v>8</v>
      </c>
      <c r="B10" s="13" t="s">
        <v>475</v>
      </c>
      <c r="C10" s="34" t="s">
        <v>610</v>
      </c>
      <c r="D10" s="33">
        <f t="shared" si="1"/>
        <v>10</v>
      </c>
      <c r="E10" s="34" t="s">
        <v>604</v>
      </c>
      <c r="F10" s="33">
        <f t="shared" si="2"/>
        <v>8</v>
      </c>
      <c r="G10" s="34" t="s">
        <v>605</v>
      </c>
      <c r="H10" s="33">
        <f t="shared" si="3"/>
        <v>6</v>
      </c>
      <c r="I10" s="34" t="s">
        <v>607</v>
      </c>
      <c r="J10" s="33">
        <f t="shared" si="4"/>
        <v>7</v>
      </c>
      <c r="K10" s="34" t="s">
        <v>604</v>
      </c>
      <c r="L10" s="33">
        <f t="shared" si="5"/>
        <v>8</v>
      </c>
      <c r="M10" s="34" t="s">
        <v>612</v>
      </c>
      <c r="N10" s="33">
        <f t="shared" si="6"/>
        <v>9</v>
      </c>
      <c r="O10" s="34" t="s">
        <v>607</v>
      </c>
      <c r="P10" s="33">
        <f t="shared" si="7"/>
        <v>7</v>
      </c>
      <c r="Q10" s="34" t="s">
        <v>612</v>
      </c>
      <c r="R10" s="33">
        <f t="shared" si="8"/>
        <v>9</v>
      </c>
      <c r="S10" s="34">
        <f t="shared" si="9"/>
        <v>334</v>
      </c>
      <c r="T10" s="35">
        <f t="shared" si="10"/>
        <v>7.9523809523809526</v>
      </c>
      <c r="U10" s="14">
        <v>276</v>
      </c>
      <c r="V10" s="36">
        <f t="shared" si="11"/>
        <v>7.625</v>
      </c>
    </row>
    <row r="11" spans="1:23" ht="24" customHeight="1" x14ac:dyDescent="0.35">
      <c r="A11" s="31">
        <f t="shared" si="12"/>
        <v>9</v>
      </c>
      <c r="B11" s="13" t="s">
        <v>476</v>
      </c>
      <c r="C11" s="34" t="s">
        <v>604</v>
      </c>
      <c r="D11" s="33">
        <f t="shared" si="1"/>
        <v>8</v>
      </c>
      <c r="E11" s="34" t="s">
        <v>612</v>
      </c>
      <c r="F11" s="33">
        <f t="shared" si="2"/>
        <v>9</v>
      </c>
      <c r="G11" s="34" t="s">
        <v>605</v>
      </c>
      <c r="H11" s="33">
        <f t="shared" si="3"/>
        <v>6</v>
      </c>
      <c r="I11" s="34" t="s">
        <v>612</v>
      </c>
      <c r="J11" s="33">
        <f t="shared" si="4"/>
        <v>9</v>
      </c>
      <c r="K11" s="34" t="s">
        <v>612</v>
      </c>
      <c r="L11" s="33">
        <f t="shared" si="5"/>
        <v>9</v>
      </c>
      <c r="M11" s="34" t="s">
        <v>612</v>
      </c>
      <c r="N11" s="33">
        <f t="shared" si="6"/>
        <v>9</v>
      </c>
      <c r="O11" s="34" t="s">
        <v>612</v>
      </c>
      <c r="P11" s="33">
        <f t="shared" si="7"/>
        <v>9</v>
      </c>
      <c r="Q11" s="34" t="s">
        <v>612</v>
      </c>
      <c r="R11" s="33">
        <f t="shared" si="8"/>
        <v>9</v>
      </c>
      <c r="S11" s="34">
        <f t="shared" si="9"/>
        <v>352</v>
      </c>
      <c r="T11" s="35">
        <f t="shared" si="10"/>
        <v>8.3809523809523814</v>
      </c>
      <c r="U11" s="14">
        <v>304</v>
      </c>
      <c r="V11" s="36">
        <f t="shared" si="11"/>
        <v>8.1999999999999993</v>
      </c>
    </row>
    <row r="12" spans="1:23" ht="24" customHeight="1" x14ac:dyDescent="0.35">
      <c r="A12" s="31">
        <f t="shared" si="12"/>
        <v>10</v>
      </c>
      <c r="B12" s="13" t="s">
        <v>477</v>
      </c>
      <c r="C12" s="34" t="s">
        <v>612</v>
      </c>
      <c r="D12" s="33">
        <f t="shared" si="1"/>
        <v>9</v>
      </c>
      <c r="E12" s="34" t="s">
        <v>607</v>
      </c>
      <c r="F12" s="33">
        <f t="shared" si="2"/>
        <v>7</v>
      </c>
      <c r="G12" s="34" t="s">
        <v>605</v>
      </c>
      <c r="H12" s="33">
        <f t="shared" si="3"/>
        <v>6</v>
      </c>
      <c r="I12" s="34" t="s">
        <v>605</v>
      </c>
      <c r="J12" s="33">
        <f t="shared" si="4"/>
        <v>6</v>
      </c>
      <c r="K12" s="34" t="s">
        <v>607</v>
      </c>
      <c r="L12" s="33">
        <f t="shared" si="5"/>
        <v>7</v>
      </c>
      <c r="M12" s="34" t="s">
        <v>612</v>
      </c>
      <c r="N12" s="33">
        <f t="shared" si="6"/>
        <v>9</v>
      </c>
      <c r="O12" s="34" t="s">
        <v>607</v>
      </c>
      <c r="P12" s="33">
        <f t="shared" si="7"/>
        <v>7</v>
      </c>
      <c r="Q12" s="34" t="s">
        <v>604</v>
      </c>
      <c r="R12" s="33">
        <f t="shared" si="8"/>
        <v>8</v>
      </c>
      <c r="S12" s="34">
        <f t="shared" si="9"/>
        <v>302</v>
      </c>
      <c r="T12" s="35">
        <f t="shared" si="10"/>
        <v>7.1904761904761907</v>
      </c>
      <c r="U12" s="14">
        <v>281</v>
      </c>
      <c r="V12" s="36">
        <f t="shared" si="11"/>
        <v>7.2874999999999996</v>
      </c>
    </row>
    <row r="13" spans="1:23" ht="24" customHeight="1" x14ac:dyDescent="0.35">
      <c r="A13" s="31">
        <f t="shared" si="12"/>
        <v>11</v>
      </c>
      <c r="B13" s="13" t="s">
        <v>478</v>
      </c>
      <c r="C13" s="34" t="s">
        <v>607</v>
      </c>
      <c r="D13" s="33">
        <f t="shared" si="1"/>
        <v>7</v>
      </c>
      <c r="E13" s="34" t="s">
        <v>607</v>
      </c>
      <c r="F13" s="33">
        <f t="shared" si="2"/>
        <v>7</v>
      </c>
      <c r="G13" s="99" t="s">
        <v>609</v>
      </c>
      <c r="H13" s="33">
        <f t="shared" si="3"/>
        <v>0</v>
      </c>
      <c r="I13" s="34" t="s">
        <v>606</v>
      </c>
      <c r="J13" s="33">
        <f t="shared" si="4"/>
        <v>4</v>
      </c>
      <c r="K13" s="99" t="s">
        <v>609</v>
      </c>
      <c r="L13" s="33">
        <f t="shared" si="5"/>
        <v>0</v>
      </c>
      <c r="M13" s="34" t="s">
        <v>604</v>
      </c>
      <c r="N13" s="33">
        <f t="shared" si="6"/>
        <v>8</v>
      </c>
      <c r="O13" s="34" t="s">
        <v>607</v>
      </c>
      <c r="P13" s="33">
        <f t="shared" si="7"/>
        <v>7</v>
      </c>
      <c r="Q13" s="34" t="s">
        <v>604</v>
      </c>
      <c r="R13" s="33">
        <f t="shared" si="8"/>
        <v>8</v>
      </c>
      <c r="S13" s="34">
        <f t="shared" si="9"/>
        <v>190</v>
      </c>
      <c r="T13" s="35">
        <f t="shared" si="10"/>
        <v>4.5238095238095237</v>
      </c>
      <c r="U13" s="14">
        <v>226</v>
      </c>
      <c r="V13" s="36">
        <f t="shared" si="11"/>
        <v>5.2</v>
      </c>
    </row>
    <row r="14" spans="1:23" ht="24" customHeight="1" x14ac:dyDescent="0.35">
      <c r="A14" s="31">
        <f t="shared" si="12"/>
        <v>12</v>
      </c>
      <c r="B14" s="13" t="s">
        <v>479</v>
      </c>
      <c r="C14" s="34" t="s">
        <v>607</v>
      </c>
      <c r="D14" s="33">
        <f t="shared" si="1"/>
        <v>7</v>
      </c>
      <c r="E14" s="34" t="s">
        <v>604</v>
      </c>
      <c r="F14" s="33">
        <f t="shared" si="2"/>
        <v>8</v>
      </c>
      <c r="G14" s="34" t="s">
        <v>605</v>
      </c>
      <c r="H14" s="33">
        <f t="shared" si="3"/>
        <v>6</v>
      </c>
      <c r="I14" s="34" t="s">
        <v>605</v>
      </c>
      <c r="J14" s="33">
        <f t="shared" si="4"/>
        <v>6</v>
      </c>
      <c r="K14" s="34" t="s">
        <v>611</v>
      </c>
      <c r="L14" s="33">
        <f t="shared" si="5"/>
        <v>5</v>
      </c>
      <c r="M14" s="34" t="s">
        <v>612</v>
      </c>
      <c r="N14" s="33">
        <f t="shared" si="6"/>
        <v>9</v>
      </c>
      <c r="O14" s="34" t="s">
        <v>607</v>
      </c>
      <c r="P14" s="33">
        <f t="shared" si="7"/>
        <v>7</v>
      </c>
      <c r="Q14" s="34" t="s">
        <v>612</v>
      </c>
      <c r="R14" s="33">
        <f t="shared" si="8"/>
        <v>9</v>
      </c>
      <c r="S14" s="34">
        <f t="shared" si="9"/>
        <v>284</v>
      </c>
      <c r="T14" s="35">
        <f t="shared" si="10"/>
        <v>6.7619047619047619</v>
      </c>
      <c r="U14" s="14">
        <v>277</v>
      </c>
      <c r="V14" s="36">
        <f t="shared" si="11"/>
        <v>7.0125000000000002</v>
      </c>
    </row>
    <row r="15" spans="1:23" ht="24" customHeight="1" x14ac:dyDescent="0.35">
      <c r="A15" s="31">
        <f t="shared" si="12"/>
        <v>13</v>
      </c>
      <c r="B15" s="13" t="s">
        <v>480</v>
      </c>
      <c r="C15" s="34" t="s">
        <v>610</v>
      </c>
      <c r="D15" s="33">
        <f t="shared" si="1"/>
        <v>10</v>
      </c>
      <c r="E15" s="34" t="s">
        <v>612</v>
      </c>
      <c r="F15" s="33">
        <f t="shared" si="2"/>
        <v>9</v>
      </c>
      <c r="G15" s="34" t="s">
        <v>604</v>
      </c>
      <c r="H15" s="33">
        <f t="shared" si="3"/>
        <v>8</v>
      </c>
      <c r="I15" s="34" t="s">
        <v>604</v>
      </c>
      <c r="J15" s="33">
        <f t="shared" si="4"/>
        <v>8</v>
      </c>
      <c r="K15" s="34" t="s">
        <v>612</v>
      </c>
      <c r="L15" s="33">
        <f t="shared" si="5"/>
        <v>9</v>
      </c>
      <c r="M15" s="34" t="s">
        <v>612</v>
      </c>
      <c r="N15" s="33">
        <f t="shared" si="6"/>
        <v>9</v>
      </c>
      <c r="O15" s="34" t="s">
        <v>612</v>
      </c>
      <c r="P15" s="33">
        <f t="shared" si="7"/>
        <v>9</v>
      </c>
      <c r="Q15" s="34" t="s">
        <v>612</v>
      </c>
      <c r="R15" s="33">
        <f t="shared" si="8"/>
        <v>9</v>
      </c>
      <c r="S15" s="34">
        <f t="shared" si="9"/>
        <v>372</v>
      </c>
      <c r="T15" s="35">
        <f t="shared" si="10"/>
        <v>8.8571428571428577</v>
      </c>
      <c r="U15" s="14">
        <v>323</v>
      </c>
      <c r="V15" s="36">
        <f t="shared" si="11"/>
        <v>8.6875</v>
      </c>
    </row>
    <row r="16" spans="1:23" ht="24" customHeight="1" x14ac:dyDescent="0.35">
      <c r="A16" s="31">
        <f t="shared" si="12"/>
        <v>14</v>
      </c>
      <c r="B16" s="13" t="s">
        <v>481</v>
      </c>
      <c r="C16" s="34" t="s">
        <v>612</v>
      </c>
      <c r="D16" s="33">
        <f t="shared" si="1"/>
        <v>9</v>
      </c>
      <c r="E16" s="34" t="s">
        <v>612</v>
      </c>
      <c r="F16" s="33">
        <f t="shared" si="2"/>
        <v>9</v>
      </c>
      <c r="G16" s="34" t="s">
        <v>604</v>
      </c>
      <c r="H16" s="33">
        <f t="shared" si="3"/>
        <v>8</v>
      </c>
      <c r="I16" s="34" t="s">
        <v>604</v>
      </c>
      <c r="J16" s="33">
        <f t="shared" si="4"/>
        <v>8</v>
      </c>
      <c r="K16" s="34" t="s">
        <v>604</v>
      </c>
      <c r="L16" s="33">
        <f t="shared" si="5"/>
        <v>8</v>
      </c>
      <c r="M16" s="34" t="s">
        <v>610</v>
      </c>
      <c r="N16" s="33">
        <f t="shared" si="6"/>
        <v>10</v>
      </c>
      <c r="O16" s="34" t="s">
        <v>612</v>
      </c>
      <c r="P16" s="33">
        <f t="shared" si="7"/>
        <v>9</v>
      </c>
      <c r="Q16" s="34" t="s">
        <v>610</v>
      </c>
      <c r="R16" s="33">
        <f t="shared" si="8"/>
        <v>10</v>
      </c>
      <c r="S16" s="34">
        <f t="shared" si="9"/>
        <v>362</v>
      </c>
      <c r="T16" s="35">
        <f t="shared" si="10"/>
        <v>8.6190476190476186</v>
      </c>
      <c r="U16" s="14">
        <v>319</v>
      </c>
      <c r="V16" s="36">
        <f t="shared" si="11"/>
        <v>8.5124999999999993</v>
      </c>
    </row>
    <row r="17" spans="1:23" ht="24" customHeight="1" x14ac:dyDescent="0.35">
      <c r="A17" s="31">
        <f t="shared" si="12"/>
        <v>15</v>
      </c>
      <c r="B17" s="13" t="s">
        <v>482</v>
      </c>
      <c r="C17" s="34" t="s">
        <v>607</v>
      </c>
      <c r="D17" s="33">
        <f t="shared" si="1"/>
        <v>7</v>
      </c>
      <c r="E17" s="34" t="s">
        <v>607</v>
      </c>
      <c r="F17" s="33">
        <f t="shared" si="2"/>
        <v>7</v>
      </c>
      <c r="G17" s="34" t="s">
        <v>611</v>
      </c>
      <c r="H17" s="33">
        <f t="shared" si="3"/>
        <v>5</v>
      </c>
      <c r="I17" s="34" t="s">
        <v>611</v>
      </c>
      <c r="J17" s="33">
        <f t="shared" si="4"/>
        <v>5</v>
      </c>
      <c r="K17" s="34" t="s">
        <v>607</v>
      </c>
      <c r="L17" s="33">
        <f t="shared" si="5"/>
        <v>7</v>
      </c>
      <c r="M17" s="34" t="s">
        <v>612</v>
      </c>
      <c r="N17" s="33">
        <f t="shared" si="6"/>
        <v>9</v>
      </c>
      <c r="O17" s="34" t="s">
        <v>604</v>
      </c>
      <c r="P17" s="33">
        <f t="shared" si="7"/>
        <v>8</v>
      </c>
      <c r="Q17" s="34" t="s">
        <v>612</v>
      </c>
      <c r="R17" s="33">
        <f t="shared" si="8"/>
        <v>9</v>
      </c>
      <c r="S17" s="34">
        <f t="shared" si="9"/>
        <v>276</v>
      </c>
      <c r="T17" s="35">
        <f t="shared" si="10"/>
        <v>6.5714285714285712</v>
      </c>
      <c r="U17" s="14">
        <v>234</v>
      </c>
      <c r="V17" s="36">
        <f t="shared" si="11"/>
        <v>6.375</v>
      </c>
    </row>
    <row r="18" spans="1:23" ht="24" customHeight="1" x14ac:dyDescent="0.35">
      <c r="A18" s="31">
        <f t="shared" si="12"/>
        <v>16</v>
      </c>
      <c r="B18" s="13" t="s">
        <v>483</v>
      </c>
      <c r="C18" s="34" t="s">
        <v>607</v>
      </c>
      <c r="D18" s="33">
        <f t="shared" si="1"/>
        <v>7</v>
      </c>
      <c r="E18" s="34" t="s">
        <v>611</v>
      </c>
      <c r="F18" s="33">
        <f t="shared" si="2"/>
        <v>5</v>
      </c>
      <c r="G18" s="99" t="s">
        <v>609</v>
      </c>
      <c r="H18" s="33">
        <f t="shared" si="3"/>
        <v>0</v>
      </c>
      <c r="I18" s="34" t="s">
        <v>606</v>
      </c>
      <c r="J18" s="33">
        <f t="shared" si="4"/>
        <v>4</v>
      </c>
      <c r="K18" s="34" t="s">
        <v>605</v>
      </c>
      <c r="L18" s="33">
        <f t="shared" si="5"/>
        <v>6</v>
      </c>
      <c r="M18" s="34" t="s">
        <v>604</v>
      </c>
      <c r="N18" s="33">
        <f t="shared" si="6"/>
        <v>8</v>
      </c>
      <c r="O18" s="34" t="s">
        <v>607</v>
      </c>
      <c r="P18" s="33">
        <f t="shared" si="7"/>
        <v>7</v>
      </c>
      <c r="Q18" s="34" t="s">
        <v>612</v>
      </c>
      <c r="R18" s="33">
        <f t="shared" si="8"/>
        <v>9</v>
      </c>
      <c r="S18" s="34">
        <f t="shared" si="9"/>
        <v>212</v>
      </c>
      <c r="T18" s="35">
        <f t="shared" si="10"/>
        <v>5.0476190476190474</v>
      </c>
      <c r="U18" s="94">
        <v>223</v>
      </c>
      <c r="V18" s="36">
        <f t="shared" si="11"/>
        <v>5.4375</v>
      </c>
    </row>
    <row r="19" spans="1:23" ht="24" customHeight="1" x14ac:dyDescent="0.35">
      <c r="A19" s="31">
        <f t="shared" si="12"/>
        <v>17</v>
      </c>
      <c r="B19" s="13" t="s">
        <v>484</v>
      </c>
      <c r="C19" s="34" t="s">
        <v>612</v>
      </c>
      <c r="D19" s="33">
        <f t="shared" si="1"/>
        <v>9</v>
      </c>
      <c r="E19" s="34" t="s">
        <v>612</v>
      </c>
      <c r="F19" s="33">
        <f t="shared" si="2"/>
        <v>9</v>
      </c>
      <c r="G19" s="34" t="s">
        <v>605</v>
      </c>
      <c r="H19" s="33">
        <f t="shared" si="3"/>
        <v>6</v>
      </c>
      <c r="I19" s="34" t="s">
        <v>605</v>
      </c>
      <c r="J19" s="33">
        <f t="shared" si="4"/>
        <v>6</v>
      </c>
      <c r="K19" s="34" t="s">
        <v>604</v>
      </c>
      <c r="L19" s="33">
        <f t="shared" si="5"/>
        <v>8</v>
      </c>
      <c r="M19" s="34" t="s">
        <v>612</v>
      </c>
      <c r="N19" s="33">
        <f t="shared" si="6"/>
        <v>9</v>
      </c>
      <c r="O19" s="34" t="s">
        <v>604</v>
      </c>
      <c r="P19" s="33">
        <f t="shared" si="7"/>
        <v>8</v>
      </c>
      <c r="Q19" s="34" t="s">
        <v>612</v>
      </c>
      <c r="R19" s="33">
        <f t="shared" si="8"/>
        <v>9</v>
      </c>
      <c r="S19" s="34">
        <f t="shared" si="9"/>
        <v>328</v>
      </c>
      <c r="T19" s="35">
        <f t="shared" si="10"/>
        <v>7.8095238095238093</v>
      </c>
      <c r="U19" s="14">
        <v>311</v>
      </c>
      <c r="V19" s="36">
        <f t="shared" si="11"/>
        <v>7.9874999999999998</v>
      </c>
    </row>
    <row r="20" spans="1:23" ht="24" customHeight="1" x14ac:dyDescent="0.35">
      <c r="A20" s="31">
        <f t="shared" si="12"/>
        <v>18</v>
      </c>
      <c r="B20" s="13" t="s">
        <v>485</v>
      </c>
      <c r="C20" s="34" t="s">
        <v>605</v>
      </c>
      <c r="D20" s="33">
        <f t="shared" si="1"/>
        <v>6</v>
      </c>
      <c r="E20" s="34" t="s">
        <v>607</v>
      </c>
      <c r="F20" s="33">
        <f t="shared" si="2"/>
        <v>7</v>
      </c>
      <c r="G20" s="34" t="s">
        <v>605</v>
      </c>
      <c r="H20" s="33">
        <f t="shared" si="3"/>
        <v>6</v>
      </c>
      <c r="I20" s="34" t="s">
        <v>606</v>
      </c>
      <c r="J20" s="33">
        <f t="shared" si="4"/>
        <v>4</v>
      </c>
      <c r="K20" s="34" t="s">
        <v>604</v>
      </c>
      <c r="L20" s="33">
        <f t="shared" si="5"/>
        <v>8</v>
      </c>
      <c r="M20" s="34" t="s">
        <v>612</v>
      </c>
      <c r="N20" s="33">
        <f t="shared" si="6"/>
        <v>9</v>
      </c>
      <c r="O20" s="34" t="s">
        <v>604</v>
      </c>
      <c r="P20" s="33">
        <f t="shared" si="7"/>
        <v>8</v>
      </c>
      <c r="Q20" s="34" t="s">
        <v>612</v>
      </c>
      <c r="R20" s="33">
        <f t="shared" si="8"/>
        <v>9</v>
      </c>
      <c r="S20" s="34">
        <f t="shared" si="9"/>
        <v>272</v>
      </c>
      <c r="T20" s="35">
        <f t="shared" si="10"/>
        <v>6.4761904761904763</v>
      </c>
      <c r="U20" s="14">
        <v>303</v>
      </c>
      <c r="V20" s="36">
        <f t="shared" si="11"/>
        <v>7.1875</v>
      </c>
    </row>
    <row r="21" spans="1:23" ht="24" customHeight="1" x14ac:dyDescent="0.35">
      <c r="A21" s="31">
        <f t="shared" si="12"/>
        <v>19</v>
      </c>
      <c r="B21" s="13" t="s">
        <v>486</v>
      </c>
      <c r="C21" s="34" t="s">
        <v>604</v>
      </c>
      <c r="D21" s="33">
        <f t="shared" si="1"/>
        <v>8</v>
      </c>
      <c r="E21" s="34" t="s">
        <v>610</v>
      </c>
      <c r="F21" s="33">
        <f t="shared" si="2"/>
        <v>10</v>
      </c>
      <c r="G21" s="34" t="s">
        <v>607</v>
      </c>
      <c r="H21" s="33">
        <f t="shared" si="3"/>
        <v>7</v>
      </c>
      <c r="I21" s="34" t="s">
        <v>612</v>
      </c>
      <c r="J21" s="33">
        <f t="shared" si="4"/>
        <v>9</v>
      </c>
      <c r="K21" s="34" t="s">
        <v>612</v>
      </c>
      <c r="L21" s="33">
        <f t="shared" si="5"/>
        <v>9</v>
      </c>
      <c r="M21" s="34" t="s">
        <v>612</v>
      </c>
      <c r="N21" s="33">
        <f t="shared" si="6"/>
        <v>9</v>
      </c>
      <c r="O21" s="34" t="s">
        <v>612</v>
      </c>
      <c r="P21" s="33">
        <f t="shared" si="7"/>
        <v>9</v>
      </c>
      <c r="Q21" s="34" t="s">
        <v>612</v>
      </c>
      <c r="R21" s="33">
        <f t="shared" si="8"/>
        <v>9</v>
      </c>
      <c r="S21" s="34">
        <f t="shared" si="9"/>
        <v>366</v>
      </c>
      <c r="T21" s="35">
        <f t="shared" si="10"/>
        <v>8.7142857142857135</v>
      </c>
      <c r="U21" s="14">
        <v>328</v>
      </c>
      <c r="V21" s="36">
        <f t="shared" si="11"/>
        <v>8.6750000000000007</v>
      </c>
    </row>
    <row r="22" spans="1:23" ht="24" customHeight="1" x14ac:dyDescent="0.35">
      <c r="A22" s="31">
        <f t="shared" si="12"/>
        <v>20</v>
      </c>
      <c r="B22" s="13" t="s">
        <v>487</v>
      </c>
      <c r="C22" s="34" t="s">
        <v>604</v>
      </c>
      <c r="D22" s="33">
        <f t="shared" si="1"/>
        <v>8</v>
      </c>
      <c r="E22" s="34" t="s">
        <v>612</v>
      </c>
      <c r="F22" s="33">
        <f t="shared" si="2"/>
        <v>9</v>
      </c>
      <c r="G22" s="34" t="s">
        <v>612</v>
      </c>
      <c r="H22" s="33">
        <f t="shared" si="3"/>
        <v>9</v>
      </c>
      <c r="I22" s="34" t="s">
        <v>612</v>
      </c>
      <c r="J22" s="33">
        <f t="shared" si="4"/>
        <v>9</v>
      </c>
      <c r="K22" s="34" t="s">
        <v>604</v>
      </c>
      <c r="L22" s="33">
        <f t="shared" si="5"/>
        <v>8</v>
      </c>
      <c r="M22" s="34" t="s">
        <v>610</v>
      </c>
      <c r="N22" s="33">
        <f t="shared" si="6"/>
        <v>10</v>
      </c>
      <c r="O22" s="34" t="s">
        <v>612</v>
      </c>
      <c r="P22" s="33">
        <f t="shared" si="7"/>
        <v>9</v>
      </c>
      <c r="Q22" s="34" t="s">
        <v>610</v>
      </c>
      <c r="R22" s="33">
        <f t="shared" si="8"/>
        <v>10</v>
      </c>
      <c r="S22" s="34">
        <f t="shared" si="9"/>
        <v>368</v>
      </c>
      <c r="T22" s="35">
        <f t="shared" si="10"/>
        <v>8.7619047619047628</v>
      </c>
      <c r="U22" s="14">
        <v>362</v>
      </c>
      <c r="V22" s="36">
        <f t="shared" si="11"/>
        <v>9.125</v>
      </c>
    </row>
    <row r="23" spans="1:23" ht="24" customHeight="1" x14ac:dyDescent="0.35">
      <c r="A23" s="31">
        <f t="shared" si="12"/>
        <v>21</v>
      </c>
      <c r="B23" s="13" t="s">
        <v>488</v>
      </c>
      <c r="C23" s="34" t="s">
        <v>611</v>
      </c>
      <c r="D23" s="33">
        <f t="shared" si="1"/>
        <v>5</v>
      </c>
      <c r="E23" s="34" t="s">
        <v>607</v>
      </c>
      <c r="F23" s="33">
        <f t="shared" si="2"/>
        <v>7</v>
      </c>
      <c r="G23" s="34" t="s">
        <v>611</v>
      </c>
      <c r="H23" s="33">
        <f t="shared" si="3"/>
        <v>5</v>
      </c>
      <c r="I23" s="34" t="s">
        <v>606</v>
      </c>
      <c r="J23" s="33">
        <f t="shared" si="4"/>
        <v>4</v>
      </c>
      <c r="K23" s="34" t="s">
        <v>611</v>
      </c>
      <c r="L23" s="33">
        <f t="shared" si="5"/>
        <v>5</v>
      </c>
      <c r="M23" s="34" t="s">
        <v>612</v>
      </c>
      <c r="N23" s="33">
        <f t="shared" si="6"/>
        <v>9</v>
      </c>
      <c r="O23" s="34" t="s">
        <v>607</v>
      </c>
      <c r="P23" s="33">
        <f t="shared" si="7"/>
        <v>7</v>
      </c>
      <c r="Q23" s="34" t="s">
        <v>610</v>
      </c>
      <c r="R23" s="33">
        <f t="shared" si="8"/>
        <v>10</v>
      </c>
      <c r="S23" s="34">
        <f t="shared" si="9"/>
        <v>240</v>
      </c>
      <c r="T23" s="35">
        <f t="shared" si="10"/>
        <v>5.7142857142857144</v>
      </c>
      <c r="U23" s="94">
        <v>211</v>
      </c>
      <c r="V23" s="36">
        <f t="shared" si="11"/>
        <v>5.6375000000000002</v>
      </c>
    </row>
    <row r="24" spans="1:23" ht="24" customHeight="1" x14ac:dyDescent="0.35">
      <c r="A24" s="31">
        <f t="shared" si="12"/>
        <v>22</v>
      </c>
      <c r="B24" s="13" t="s">
        <v>489</v>
      </c>
      <c r="C24" s="34" t="s">
        <v>604</v>
      </c>
      <c r="D24" s="33">
        <f t="shared" si="1"/>
        <v>8</v>
      </c>
      <c r="E24" s="34" t="s">
        <v>612</v>
      </c>
      <c r="F24" s="33">
        <f t="shared" si="2"/>
        <v>9</v>
      </c>
      <c r="G24" s="34" t="s">
        <v>607</v>
      </c>
      <c r="H24" s="33">
        <f t="shared" si="3"/>
        <v>7</v>
      </c>
      <c r="I24" s="34" t="s">
        <v>605</v>
      </c>
      <c r="J24" s="33">
        <f t="shared" si="4"/>
        <v>6</v>
      </c>
      <c r="K24" s="34" t="s">
        <v>612</v>
      </c>
      <c r="L24" s="33">
        <f t="shared" si="5"/>
        <v>9</v>
      </c>
      <c r="M24" s="34" t="s">
        <v>612</v>
      </c>
      <c r="N24" s="33">
        <f t="shared" si="6"/>
        <v>9</v>
      </c>
      <c r="O24" s="34" t="s">
        <v>604</v>
      </c>
      <c r="P24" s="33">
        <f t="shared" si="7"/>
        <v>8</v>
      </c>
      <c r="Q24" s="34" t="s">
        <v>610</v>
      </c>
      <c r="R24" s="33">
        <f t="shared" si="8"/>
        <v>10</v>
      </c>
      <c r="S24" s="34">
        <f t="shared" si="9"/>
        <v>334</v>
      </c>
      <c r="T24" s="35">
        <f t="shared" si="10"/>
        <v>7.9523809523809526</v>
      </c>
      <c r="U24" s="14">
        <v>325</v>
      </c>
      <c r="V24" s="36">
        <f t="shared" si="11"/>
        <v>8.2375000000000007</v>
      </c>
      <c r="W24" t="s">
        <v>36</v>
      </c>
    </row>
    <row r="25" spans="1:23" ht="24" customHeight="1" x14ac:dyDescent="0.35">
      <c r="A25" s="31">
        <f t="shared" si="12"/>
        <v>23</v>
      </c>
      <c r="B25" s="13" t="s">
        <v>490</v>
      </c>
      <c r="C25" s="34" t="s">
        <v>607</v>
      </c>
      <c r="D25" s="33">
        <f t="shared" si="1"/>
        <v>7</v>
      </c>
      <c r="E25" s="34" t="s">
        <v>612</v>
      </c>
      <c r="F25" s="33">
        <f t="shared" si="2"/>
        <v>9</v>
      </c>
      <c r="G25" s="34" t="s">
        <v>607</v>
      </c>
      <c r="H25" s="33">
        <f t="shared" si="3"/>
        <v>7</v>
      </c>
      <c r="I25" s="34" t="s">
        <v>607</v>
      </c>
      <c r="J25" s="33">
        <f t="shared" si="4"/>
        <v>7</v>
      </c>
      <c r="K25" s="34" t="s">
        <v>612</v>
      </c>
      <c r="L25" s="33">
        <f t="shared" si="5"/>
        <v>9</v>
      </c>
      <c r="M25" s="34" t="s">
        <v>610</v>
      </c>
      <c r="N25" s="33">
        <f t="shared" si="6"/>
        <v>10</v>
      </c>
      <c r="O25" s="34" t="s">
        <v>612</v>
      </c>
      <c r="P25" s="33">
        <f t="shared" si="7"/>
        <v>9</v>
      </c>
      <c r="Q25" s="34" t="s">
        <v>612</v>
      </c>
      <c r="R25" s="33">
        <f t="shared" si="8"/>
        <v>9</v>
      </c>
      <c r="S25" s="34">
        <f t="shared" si="9"/>
        <v>336</v>
      </c>
      <c r="T25" s="35">
        <f t="shared" si="10"/>
        <v>8</v>
      </c>
      <c r="U25" s="14">
        <v>340</v>
      </c>
      <c r="V25" s="36">
        <f t="shared" si="11"/>
        <v>8.4499999999999993</v>
      </c>
    </row>
    <row r="26" spans="1:23" ht="24" customHeight="1" x14ac:dyDescent="0.35">
      <c r="A26" s="31">
        <f>A25+1</f>
        <v>24</v>
      </c>
      <c r="B26" s="13" t="s">
        <v>491</v>
      </c>
      <c r="C26" s="34" t="s">
        <v>610</v>
      </c>
      <c r="D26" s="33">
        <f t="shared" si="1"/>
        <v>10</v>
      </c>
      <c r="E26" s="34" t="s">
        <v>612</v>
      </c>
      <c r="F26" s="33">
        <f t="shared" si="2"/>
        <v>9</v>
      </c>
      <c r="G26" s="34" t="s">
        <v>604</v>
      </c>
      <c r="H26" s="33">
        <f t="shared" si="3"/>
        <v>8</v>
      </c>
      <c r="I26" s="34" t="s">
        <v>612</v>
      </c>
      <c r="J26" s="33">
        <f t="shared" si="4"/>
        <v>9</v>
      </c>
      <c r="K26" s="34" t="s">
        <v>612</v>
      </c>
      <c r="L26" s="33">
        <f t="shared" si="5"/>
        <v>9</v>
      </c>
      <c r="M26" s="34" t="s">
        <v>612</v>
      </c>
      <c r="N26" s="33">
        <f t="shared" si="6"/>
        <v>9</v>
      </c>
      <c r="O26" s="34" t="s">
        <v>612</v>
      </c>
      <c r="P26" s="33">
        <f t="shared" si="7"/>
        <v>9</v>
      </c>
      <c r="Q26" s="34" t="s">
        <v>612</v>
      </c>
      <c r="R26" s="33">
        <f t="shared" si="8"/>
        <v>9</v>
      </c>
      <c r="S26" s="34">
        <f t="shared" si="9"/>
        <v>380</v>
      </c>
      <c r="T26" s="35">
        <f t="shared" si="10"/>
        <v>9.0476190476190474</v>
      </c>
      <c r="U26" s="14">
        <v>351</v>
      </c>
      <c r="V26" s="36">
        <f t="shared" si="11"/>
        <v>9.1374999999999993</v>
      </c>
    </row>
    <row r="27" spans="1:23" ht="24" customHeight="1" x14ac:dyDescent="0.35">
      <c r="A27" s="31">
        <f t="shared" ref="A27:A33" si="13">A26+1</f>
        <v>25</v>
      </c>
      <c r="B27" s="13" t="s">
        <v>492</v>
      </c>
      <c r="C27" s="34" t="s">
        <v>605</v>
      </c>
      <c r="D27" s="33">
        <f t="shared" si="1"/>
        <v>6</v>
      </c>
      <c r="E27" s="34" t="s">
        <v>604</v>
      </c>
      <c r="F27" s="33">
        <f t="shared" si="2"/>
        <v>8</v>
      </c>
      <c r="G27" s="34" t="s">
        <v>605</v>
      </c>
      <c r="H27" s="33">
        <f t="shared" si="3"/>
        <v>6</v>
      </c>
      <c r="I27" s="34" t="s">
        <v>605</v>
      </c>
      <c r="J27" s="33">
        <f t="shared" si="4"/>
        <v>6</v>
      </c>
      <c r="K27" s="34" t="s">
        <v>604</v>
      </c>
      <c r="L27" s="33">
        <f t="shared" si="5"/>
        <v>8</v>
      </c>
      <c r="M27" s="34" t="s">
        <v>612</v>
      </c>
      <c r="N27" s="33">
        <f t="shared" si="6"/>
        <v>9</v>
      </c>
      <c r="O27" s="34" t="s">
        <v>604</v>
      </c>
      <c r="P27" s="33">
        <f t="shared" si="7"/>
        <v>8</v>
      </c>
      <c r="Q27" s="34" t="s">
        <v>612</v>
      </c>
      <c r="R27" s="33">
        <f t="shared" si="8"/>
        <v>9</v>
      </c>
      <c r="S27" s="34">
        <f t="shared" si="9"/>
        <v>296</v>
      </c>
      <c r="T27" s="35">
        <f t="shared" si="10"/>
        <v>7.0476190476190474</v>
      </c>
      <c r="U27" s="14">
        <v>295</v>
      </c>
      <c r="V27" s="36">
        <f t="shared" si="11"/>
        <v>7.3875000000000002</v>
      </c>
    </row>
    <row r="28" spans="1:23" ht="24" customHeight="1" x14ac:dyDescent="0.35">
      <c r="A28" s="31">
        <f t="shared" si="13"/>
        <v>26</v>
      </c>
      <c r="B28" s="13" t="s">
        <v>493</v>
      </c>
      <c r="C28" s="34" t="s">
        <v>607</v>
      </c>
      <c r="D28" s="33">
        <f t="shared" si="1"/>
        <v>7</v>
      </c>
      <c r="E28" s="34" t="s">
        <v>610</v>
      </c>
      <c r="F28" s="33">
        <f t="shared" si="2"/>
        <v>10</v>
      </c>
      <c r="G28" s="34" t="s">
        <v>605</v>
      </c>
      <c r="H28" s="33">
        <f t="shared" si="3"/>
        <v>6</v>
      </c>
      <c r="I28" s="34" t="s">
        <v>607</v>
      </c>
      <c r="J28" s="33">
        <f t="shared" si="4"/>
        <v>7</v>
      </c>
      <c r="K28" s="34" t="s">
        <v>604</v>
      </c>
      <c r="L28" s="33">
        <f t="shared" si="5"/>
        <v>8</v>
      </c>
      <c r="M28" s="34" t="s">
        <v>612</v>
      </c>
      <c r="N28" s="33">
        <f t="shared" si="6"/>
        <v>9</v>
      </c>
      <c r="O28" s="34" t="s">
        <v>604</v>
      </c>
      <c r="P28" s="33">
        <f t="shared" si="7"/>
        <v>8</v>
      </c>
      <c r="Q28" s="34" t="s">
        <v>612</v>
      </c>
      <c r="R28" s="33">
        <f t="shared" si="8"/>
        <v>9</v>
      </c>
      <c r="S28" s="34">
        <f t="shared" si="9"/>
        <v>328</v>
      </c>
      <c r="T28" s="35">
        <f t="shared" si="10"/>
        <v>7.8095238095238093</v>
      </c>
      <c r="U28" s="14">
        <v>309</v>
      </c>
      <c r="V28" s="36">
        <f t="shared" si="11"/>
        <v>7.9625000000000004</v>
      </c>
    </row>
    <row r="29" spans="1:23" ht="24" customHeight="1" x14ac:dyDescent="0.35">
      <c r="A29" s="31">
        <f t="shared" si="13"/>
        <v>27</v>
      </c>
      <c r="B29" s="13" t="s">
        <v>494</v>
      </c>
      <c r="C29" s="34" t="s">
        <v>604</v>
      </c>
      <c r="D29" s="33">
        <f t="shared" si="1"/>
        <v>8</v>
      </c>
      <c r="E29" s="34" t="s">
        <v>610</v>
      </c>
      <c r="F29" s="33">
        <f t="shared" si="2"/>
        <v>10</v>
      </c>
      <c r="G29" s="34" t="s">
        <v>607</v>
      </c>
      <c r="H29" s="33">
        <f t="shared" si="3"/>
        <v>7</v>
      </c>
      <c r="I29" s="34" t="s">
        <v>607</v>
      </c>
      <c r="J29" s="33">
        <f t="shared" si="4"/>
        <v>7</v>
      </c>
      <c r="K29" s="34" t="s">
        <v>612</v>
      </c>
      <c r="L29" s="33">
        <f t="shared" si="5"/>
        <v>9</v>
      </c>
      <c r="M29" s="34" t="s">
        <v>612</v>
      </c>
      <c r="N29" s="33">
        <f t="shared" si="6"/>
        <v>9</v>
      </c>
      <c r="O29" s="34" t="s">
        <v>612</v>
      </c>
      <c r="P29" s="33">
        <f t="shared" si="7"/>
        <v>9</v>
      </c>
      <c r="Q29" s="34" t="s">
        <v>610</v>
      </c>
      <c r="R29" s="33">
        <f t="shared" si="8"/>
        <v>10</v>
      </c>
      <c r="S29" s="34">
        <f t="shared" si="9"/>
        <v>352</v>
      </c>
      <c r="T29" s="35">
        <f t="shared" si="10"/>
        <v>8.3809523809523814</v>
      </c>
      <c r="U29" s="14">
        <v>331</v>
      </c>
      <c r="V29" s="36">
        <f t="shared" si="11"/>
        <v>8.5374999999999996</v>
      </c>
    </row>
    <row r="30" spans="1:23" ht="24" customHeight="1" x14ac:dyDescent="0.35">
      <c r="A30" s="31">
        <f t="shared" si="13"/>
        <v>28</v>
      </c>
      <c r="B30" s="13" t="s">
        <v>495</v>
      </c>
      <c r="C30" s="34" t="s">
        <v>607</v>
      </c>
      <c r="D30" s="33">
        <f t="shared" si="1"/>
        <v>7</v>
      </c>
      <c r="E30" s="34" t="s">
        <v>607</v>
      </c>
      <c r="F30" s="33">
        <f t="shared" si="2"/>
        <v>7</v>
      </c>
      <c r="G30" s="34" t="s">
        <v>605</v>
      </c>
      <c r="H30" s="33">
        <f t="shared" si="3"/>
        <v>6</v>
      </c>
      <c r="I30" s="34" t="s">
        <v>605</v>
      </c>
      <c r="J30" s="33">
        <f t="shared" si="4"/>
        <v>6</v>
      </c>
      <c r="K30" s="34" t="s">
        <v>605</v>
      </c>
      <c r="L30" s="33">
        <f t="shared" si="5"/>
        <v>6</v>
      </c>
      <c r="M30" s="34" t="s">
        <v>604</v>
      </c>
      <c r="N30" s="33">
        <f t="shared" si="6"/>
        <v>8</v>
      </c>
      <c r="O30" s="34" t="s">
        <v>612</v>
      </c>
      <c r="P30" s="33">
        <f t="shared" si="7"/>
        <v>9</v>
      </c>
      <c r="Q30" s="34" t="s">
        <v>612</v>
      </c>
      <c r="R30" s="33">
        <f t="shared" si="8"/>
        <v>9</v>
      </c>
      <c r="S30" s="34">
        <f t="shared" si="9"/>
        <v>284</v>
      </c>
      <c r="T30" s="35">
        <f t="shared" si="10"/>
        <v>6.7619047619047619</v>
      </c>
      <c r="U30" s="14">
        <v>29</v>
      </c>
      <c r="V30" s="36">
        <f t="shared" si="11"/>
        <v>3.9125000000000001</v>
      </c>
    </row>
    <row r="31" spans="1:23" ht="24" customHeight="1" x14ac:dyDescent="0.35">
      <c r="A31" s="31">
        <f t="shared" si="13"/>
        <v>29</v>
      </c>
      <c r="B31" s="13" t="s">
        <v>496</v>
      </c>
      <c r="C31" s="34" t="s">
        <v>612</v>
      </c>
      <c r="D31" s="33">
        <f t="shared" si="1"/>
        <v>9</v>
      </c>
      <c r="E31" s="34" t="s">
        <v>604</v>
      </c>
      <c r="F31" s="33">
        <f t="shared" si="2"/>
        <v>8</v>
      </c>
      <c r="G31" s="34" t="s">
        <v>605</v>
      </c>
      <c r="H31" s="33">
        <f t="shared" si="3"/>
        <v>6</v>
      </c>
      <c r="I31" s="34" t="s">
        <v>607</v>
      </c>
      <c r="J31" s="33">
        <f t="shared" si="4"/>
        <v>7</v>
      </c>
      <c r="K31" s="34" t="s">
        <v>607</v>
      </c>
      <c r="L31" s="33">
        <f t="shared" si="5"/>
        <v>7</v>
      </c>
      <c r="M31" s="34" t="s">
        <v>612</v>
      </c>
      <c r="N31" s="33">
        <f t="shared" si="6"/>
        <v>9</v>
      </c>
      <c r="O31" s="34" t="s">
        <v>612</v>
      </c>
      <c r="P31" s="33">
        <f t="shared" si="7"/>
        <v>9</v>
      </c>
      <c r="Q31" s="34" t="s">
        <v>604</v>
      </c>
      <c r="R31" s="33">
        <f t="shared" si="8"/>
        <v>8</v>
      </c>
      <c r="S31" s="34">
        <f t="shared" si="9"/>
        <v>322</v>
      </c>
      <c r="T31" s="35">
        <f t="shared" si="10"/>
        <v>7.666666666666667</v>
      </c>
      <c r="U31" s="14">
        <v>305</v>
      </c>
      <c r="V31" s="36">
        <f t="shared" si="11"/>
        <v>7.8375000000000004</v>
      </c>
    </row>
    <row r="32" spans="1:23" ht="24" customHeight="1" x14ac:dyDescent="0.35">
      <c r="A32" s="31">
        <f t="shared" si="13"/>
        <v>30</v>
      </c>
      <c r="B32" s="13" t="s">
        <v>497</v>
      </c>
      <c r="C32" s="34" t="s">
        <v>612</v>
      </c>
      <c r="D32" s="33">
        <f t="shared" si="1"/>
        <v>9</v>
      </c>
      <c r="E32" s="34" t="s">
        <v>612</v>
      </c>
      <c r="F32" s="33">
        <f t="shared" si="2"/>
        <v>9</v>
      </c>
      <c r="G32" s="34" t="s">
        <v>604</v>
      </c>
      <c r="H32" s="33">
        <f t="shared" si="3"/>
        <v>8</v>
      </c>
      <c r="I32" s="34" t="s">
        <v>612</v>
      </c>
      <c r="J32" s="33">
        <f t="shared" si="4"/>
        <v>9</v>
      </c>
      <c r="K32" s="34" t="s">
        <v>604</v>
      </c>
      <c r="L32" s="33">
        <f t="shared" si="5"/>
        <v>8</v>
      </c>
      <c r="M32" s="34" t="s">
        <v>612</v>
      </c>
      <c r="N32" s="33">
        <f t="shared" si="6"/>
        <v>9</v>
      </c>
      <c r="O32" s="34" t="s">
        <v>612</v>
      </c>
      <c r="P32" s="33">
        <f t="shared" si="7"/>
        <v>9</v>
      </c>
      <c r="Q32" s="34" t="s">
        <v>612</v>
      </c>
      <c r="R32" s="33">
        <f t="shared" si="8"/>
        <v>9</v>
      </c>
      <c r="S32" s="34">
        <f t="shared" si="9"/>
        <v>366</v>
      </c>
      <c r="T32" s="35">
        <f t="shared" si="10"/>
        <v>8.7142857142857135</v>
      </c>
      <c r="U32" s="14">
        <v>356</v>
      </c>
      <c r="V32" s="36">
        <f t="shared" si="11"/>
        <v>9.0250000000000004</v>
      </c>
    </row>
    <row r="33" spans="1:22" ht="24" customHeight="1" x14ac:dyDescent="0.35">
      <c r="A33" s="31">
        <f t="shared" si="13"/>
        <v>31</v>
      </c>
      <c r="B33" s="13" t="s">
        <v>498</v>
      </c>
      <c r="C33" s="34" t="s">
        <v>605</v>
      </c>
      <c r="D33" s="33">
        <f t="shared" si="1"/>
        <v>6</v>
      </c>
      <c r="E33" s="34" t="s">
        <v>605</v>
      </c>
      <c r="F33" s="33">
        <f t="shared" si="2"/>
        <v>6</v>
      </c>
      <c r="G33" s="99" t="s">
        <v>609</v>
      </c>
      <c r="H33" s="33">
        <f t="shared" si="3"/>
        <v>0</v>
      </c>
      <c r="I33" s="34" t="s">
        <v>606</v>
      </c>
      <c r="J33" s="33">
        <f t="shared" si="4"/>
        <v>4</v>
      </c>
      <c r="K33" s="34" t="s">
        <v>607</v>
      </c>
      <c r="L33" s="33">
        <f t="shared" si="5"/>
        <v>7</v>
      </c>
      <c r="M33" s="34" t="s">
        <v>612</v>
      </c>
      <c r="N33" s="33">
        <f t="shared" si="6"/>
        <v>9</v>
      </c>
      <c r="O33" s="34" t="s">
        <v>607</v>
      </c>
      <c r="P33" s="33">
        <f t="shared" si="7"/>
        <v>7</v>
      </c>
      <c r="Q33" s="34" t="s">
        <v>604</v>
      </c>
      <c r="R33" s="33">
        <f t="shared" si="8"/>
        <v>8</v>
      </c>
      <c r="S33" s="34">
        <f t="shared" si="9"/>
        <v>218</v>
      </c>
      <c r="T33" s="35">
        <f t="shared" si="10"/>
        <v>5.1904761904761907</v>
      </c>
      <c r="U33" s="14">
        <v>233</v>
      </c>
      <c r="V33" s="36">
        <f t="shared" si="11"/>
        <v>5.6375000000000002</v>
      </c>
    </row>
    <row r="34" spans="1:22" ht="24" customHeight="1" x14ac:dyDescent="0.35">
      <c r="A34" s="31">
        <f t="shared" si="12"/>
        <v>32</v>
      </c>
      <c r="B34" s="13" t="s">
        <v>499</v>
      </c>
      <c r="C34" s="34" t="s">
        <v>604</v>
      </c>
      <c r="D34" s="33">
        <f t="shared" si="1"/>
        <v>8</v>
      </c>
      <c r="E34" s="34" t="s">
        <v>612</v>
      </c>
      <c r="F34" s="33">
        <f t="shared" si="2"/>
        <v>9</v>
      </c>
      <c r="G34" s="34" t="s">
        <v>606</v>
      </c>
      <c r="H34" s="33">
        <f t="shared" si="3"/>
        <v>4</v>
      </c>
      <c r="I34" s="34" t="s">
        <v>604</v>
      </c>
      <c r="J34" s="33">
        <f t="shared" si="4"/>
        <v>8</v>
      </c>
      <c r="K34" s="34" t="s">
        <v>612</v>
      </c>
      <c r="L34" s="33">
        <f t="shared" si="5"/>
        <v>9</v>
      </c>
      <c r="M34" s="34" t="s">
        <v>612</v>
      </c>
      <c r="N34" s="33">
        <f t="shared" si="6"/>
        <v>9</v>
      </c>
      <c r="O34" s="34" t="s">
        <v>612</v>
      </c>
      <c r="P34" s="33">
        <f t="shared" si="7"/>
        <v>9</v>
      </c>
      <c r="Q34" s="34" t="s">
        <v>610</v>
      </c>
      <c r="R34" s="33">
        <f t="shared" si="8"/>
        <v>10</v>
      </c>
      <c r="S34" s="34">
        <f t="shared" si="9"/>
        <v>334</v>
      </c>
      <c r="T34" s="35">
        <f t="shared" si="10"/>
        <v>7.9523809523809526</v>
      </c>
      <c r="U34" s="14">
        <v>307</v>
      </c>
      <c r="V34" s="36">
        <f t="shared" si="11"/>
        <v>8.0124999999999993</v>
      </c>
    </row>
    <row r="35" spans="1:22" ht="24" customHeight="1" x14ac:dyDescent="0.35">
      <c r="A35" s="31">
        <f t="shared" si="12"/>
        <v>33</v>
      </c>
      <c r="B35" s="13" t="s">
        <v>500</v>
      </c>
      <c r="C35" s="34" t="s">
        <v>610</v>
      </c>
      <c r="D35" s="33">
        <f t="shared" si="1"/>
        <v>10</v>
      </c>
      <c r="E35" s="34" t="s">
        <v>610</v>
      </c>
      <c r="F35" s="33">
        <f t="shared" si="2"/>
        <v>10</v>
      </c>
      <c r="G35" s="34" t="s">
        <v>607</v>
      </c>
      <c r="H35" s="33">
        <f t="shared" si="3"/>
        <v>7</v>
      </c>
      <c r="I35" s="34" t="s">
        <v>604</v>
      </c>
      <c r="J35" s="33">
        <f t="shared" si="4"/>
        <v>8</v>
      </c>
      <c r="K35" s="34" t="s">
        <v>604</v>
      </c>
      <c r="L35" s="33">
        <f t="shared" si="5"/>
        <v>8</v>
      </c>
      <c r="M35" s="34" t="s">
        <v>612</v>
      </c>
      <c r="N35" s="33">
        <f t="shared" si="6"/>
        <v>9</v>
      </c>
      <c r="O35" s="34" t="s">
        <v>612</v>
      </c>
      <c r="P35" s="33">
        <f t="shared" si="7"/>
        <v>9</v>
      </c>
      <c r="Q35" s="34" t="s">
        <v>612</v>
      </c>
      <c r="R35" s="33">
        <f t="shared" si="8"/>
        <v>9</v>
      </c>
      <c r="S35" s="34">
        <f t="shared" si="9"/>
        <v>368</v>
      </c>
      <c r="T35" s="35">
        <f t="shared" si="10"/>
        <v>8.7619047619047628</v>
      </c>
      <c r="U35" s="14">
        <v>366</v>
      </c>
      <c r="V35" s="36">
        <f t="shared" si="11"/>
        <v>9.1750000000000007</v>
      </c>
    </row>
    <row r="36" spans="1:22" ht="24" customHeight="1" x14ac:dyDescent="0.35">
      <c r="A36" s="31">
        <f t="shared" si="12"/>
        <v>34</v>
      </c>
      <c r="B36" s="13" t="s">
        <v>501</v>
      </c>
      <c r="C36" s="34" t="s">
        <v>612</v>
      </c>
      <c r="D36" s="33">
        <f t="shared" si="1"/>
        <v>9</v>
      </c>
      <c r="E36" s="34" t="s">
        <v>610</v>
      </c>
      <c r="F36" s="33">
        <f t="shared" si="2"/>
        <v>10</v>
      </c>
      <c r="G36" s="34" t="s">
        <v>607</v>
      </c>
      <c r="H36" s="33">
        <f t="shared" si="3"/>
        <v>7</v>
      </c>
      <c r="I36" s="34" t="s">
        <v>604</v>
      </c>
      <c r="J36" s="33">
        <f t="shared" si="4"/>
        <v>8</v>
      </c>
      <c r="K36" s="34" t="s">
        <v>604</v>
      </c>
      <c r="L36" s="33">
        <f t="shared" si="5"/>
        <v>8</v>
      </c>
      <c r="M36" s="34" t="s">
        <v>612</v>
      </c>
      <c r="N36" s="33">
        <f t="shared" si="6"/>
        <v>9</v>
      </c>
      <c r="O36" s="34" t="s">
        <v>607</v>
      </c>
      <c r="P36" s="33">
        <f t="shared" si="7"/>
        <v>7</v>
      </c>
      <c r="Q36" s="34" t="s">
        <v>612</v>
      </c>
      <c r="R36" s="33">
        <f t="shared" si="8"/>
        <v>9</v>
      </c>
      <c r="S36" s="34">
        <f t="shared" si="9"/>
        <v>356</v>
      </c>
      <c r="T36" s="35">
        <f t="shared" si="10"/>
        <v>8.4761904761904763</v>
      </c>
      <c r="U36" s="14">
        <v>362</v>
      </c>
      <c r="V36" s="36">
        <f t="shared" si="11"/>
        <v>8.9749999999999996</v>
      </c>
    </row>
    <row r="37" spans="1:22" ht="24" customHeight="1" x14ac:dyDescent="0.35">
      <c r="A37" s="31">
        <f t="shared" si="12"/>
        <v>35</v>
      </c>
      <c r="B37" s="13" t="s">
        <v>502</v>
      </c>
      <c r="C37" s="34" t="s">
        <v>604</v>
      </c>
      <c r="D37" s="33">
        <f t="shared" si="1"/>
        <v>8</v>
      </c>
      <c r="E37" s="34" t="s">
        <v>610</v>
      </c>
      <c r="F37" s="33">
        <f t="shared" si="2"/>
        <v>10</v>
      </c>
      <c r="G37" s="34" t="s">
        <v>607</v>
      </c>
      <c r="H37" s="33">
        <f t="shared" si="3"/>
        <v>7</v>
      </c>
      <c r="I37" s="34" t="s">
        <v>604</v>
      </c>
      <c r="J37" s="33">
        <f t="shared" si="4"/>
        <v>8</v>
      </c>
      <c r="K37" s="34" t="s">
        <v>607</v>
      </c>
      <c r="L37" s="33">
        <f t="shared" si="5"/>
        <v>7</v>
      </c>
      <c r="M37" s="34" t="s">
        <v>612</v>
      </c>
      <c r="N37" s="33">
        <f t="shared" si="6"/>
        <v>9</v>
      </c>
      <c r="O37" s="34" t="s">
        <v>604</v>
      </c>
      <c r="P37" s="33">
        <f t="shared" si="7"/>
        <v>8</v>
      </c>
      <c r="Q37" s="34" t="s">
        <v>612</v>
      </c>
      <c r="R37" s="33">
        <f t="shared" si="8"/>
        <v>9</v>
      </c>
      <c r="S37" s="34">
        <f t="shared" si="9"/>
        <v>344</v>
      </c>
      <c r="T37" s="35">
        <f t="shared" si="10"/>
        <v>8.1904761904761898</v>
      </c>
      <c r="U37" s="14">
        <v>285</v>
      </c>
      <c r="V37" s="36">
        <f t="shared" si="11"/>
        <v>7.8624999999999998</v>
      </c>
    </row>
    <row r="38" spans="1:22" ht="24" customHeight="1" x14ac:dyDescent="0.35">
      <c r="A38" s="31">
        <f t="shared" si="12"/>
        <v>36</v>
      </c>
      <c r="B38" s="13" t="s">
        <v>503</v>
      </c>
      <c r="C38" s="34" t="s">
        <v>612</v>
      </c>
      <c r="D38" s="33">
        <f t="shared" si="1"/>
        <v>9</v>
      </c>
      <c r="E38" s="34" t="s">
        <v>610</v>
      </c>
      <c r="F38" s="33">
        <f t="shared" si="2"/>
        <v>10</v>
      </c>
      <c r="G38" s="34" t="s">
        <v>604</v>
      </c>
      <c r="H38" s="33">
        <f t="shared" si="3"/>
        <v>8</v>
      </c>
      <c r="I38" s="34" t="s">
        <v>612</v>
      </c>
      <c r="J38" s="33">
        <f t="shared" si="4"/>
        <v>9</v>
      </c>
      <c r="K38" s="34" t="s">
        <v>612</v>
      </c>
      <c r="L38" s="33">
        <f t="shared" si="5"/>
        <v>9</v>
      </c>
      <c r="M38" s="34" t="s">
        <v>612</v>
      </c>
      <c r="N38" s="33">
        <f t="shared" si="6"/>
        <v>9</v>
      </c>
      <c r="O38" s="34" t="s">
        <v>604</v>
      </c>
      <c r="P38" s="33">
        <f t="shared" si="7"/>
        <v>8</v>
      </c>
      <c r="Q38" s="34" t="s">
        <v>612</v>
      </c>
      <c r="R38" s="33">
        <f t="shared" si="8"/>
        <v>9</v>
      </c>
      <c r="S38" s="34">
        <f t="shared" si="9"/>
        <v>378</v>
      </c>
      <c r="T38" s="35">
        <f t="shared" si="10"/>
        <v>9</v>
      </c>
      <c r="U38" s="14">
        <v>344</v>
      </c>
      <c r="V38" s="36">
        <f t="shared" si="11"/>
        <v>9.0250000000000004</v>
      </c>
    </row>
    <row r="39" spans="1:22" ht="24" customHeight="1" x14ac:dyDescent="0.35">
      <c r="A39" s="31">
        <f t="shared" si="12"/>
        <v>37</v>
      </c>
      <c r="B39" s="13" t="s">
        <v>504</v>
      </c>
      <c r="C39" s="34" t="s">
        <v>605</v>
      </c>
      <c r="D39" s="33">
        <f t="shared" si="1"/>
        <v>6</v>
      </c>
      <c r="E39" s="34" t="s">
        <v>605</v>
      </c>
      <c r="F39" s="33">
        <f t="shared" si="2"/>
        <v>6</v>
      </c>
      <c r="G39" s="34" t="s">
        <v>604</v>
      </c>
      <c r="H39" s="33">
        <f t="shared" si="3"/>
        <v>8</v>
      </c>
      <c r="I39" s="34" t="s">
        <v>611</v>
      </c>
      <c r="J39" s="33">
        <f t="shared" si="4"/>
        <v>5</v>
      </c>
      <c r="K39" s="34" t="s">
        <v>607</v>
      </c>
      <c r="L39" s="33">
        <f t="shared" si="5"/>
        <v>7</v>
      </c>
      <c r="M39" s="34" t="s">
        <v>612</v>
      </c>
      <c r="N39" s="33">
        <f t="shared" si="6"/>
        <v>9</v>
      </c>
      <c r="O39" s="34" t="s">
        <v>607</v>
      </c>
      <c r="P39" s="33">
        <f t="shared" si="7"/>
        <v>7</v>
      </c>
      <c r="Q39" s="34" t="s">
        <v>612</v>
      </c>
      <c r="R39" s="33">
        <f t="shared" si="8"/>
        <v>9</v>
      </c>
      <c r="S39" s="34">
        <f t="shared" si="9"/>
        <v>276</v>
      </c>
      <c r="T39" s="35">
        <f t="shared" si="10"/>
        <v>6.5714285714285712</v>
      </c>
      <c r="U39" s="14">
        <v>274</v>
      </c>
      <c r="V39" s="36">
        <f t="shared" si="11"/>
        <v>6.875</v>
      </c>
    </row>
    <row r="40" spans="1:22" ht="24" customHeight="1" x14ac:dyDescent="0.35">
      <c r="A40" s="31">
        <f t="shared" si="12"/>
        <v>38</v>
      </c>
      <c r="B40" s="13" t="s">
        <v>505</v>
      </c>
      <c r="C40" s="34" t="s">
        <v>610</v>
      </c>
      <c r="D40" s="33">
        <f t="shared" si="1"/>
        <v>10</v>
      </c>
      <c r="E40" s="34" t="s">
        <v>610</v>
      </c>
      <c r="F40" s="33">
        <f t="shared" si="2"/>
        <v>10</v>
      </c>
      <c r="G40" s="34" t="s">
        <v>607</v>
      </c>
      <c r="H40" s="33">
        <f t="shared" si="3"/>
        <v>7</v>
      </c>
      <c r="I40" s="34" t="s">
        <v>604</v>
      </c>
      <c r="J40" s="33">
        <f t="shared" si="4"/>
        <v>8</v>
      </c>
      <c r="K40" s="34" t="s">
        <v>604</v>
      </c>
      <c r="L40" s="33">
        <f t="shared" si="5"/>
        <v>8</v>
      </c>
      <c r="M40" s="34" t="s">
        <v>612</v>
      </c>
      <c r="N40" s="33">
        <f t="shared" si="6"/>
        <v>9</v>
      </c>
      <c r="O40" s="34" t="s">
        <v>604</v>
      </c>
      <c r="P40" s="33">
        <f t="shared" si="7"/>
        <v>8</v>
      </c>
      <c r="Q40" s="34" t="s">
        <v>612</v>
      </c>
      <c r="R40" s="33">
        <f t="shared" si="8"/>
        <v>9</v>
      </c>
      <c r="S40" s="34">
        <f t="shared" si="9"/>
        <v>366</v>
      </c>
      <c r="T40" s="35">
        <f t="shared" si="10"/>
        <v>8.7142857142857135</v>
      </c>
      <c r="U40" s="14">
        <v>319</v>
      </c>
      <c r="V40" s="36">
        <f t="shared" si="11"/>
        <v>8.5625</v>
      </c>
    </row>
    <row r="41" spans="1:22" ht="24" customHeight="1" x14ac:dyDescent="0.35">
      <c r="A41" s="31">
        <f t="shared" si="12"/>
        <v>39</v>
      </c>
      <c r="B41" s="13" t="s">
        <v>506</v>
      </c>
      <c r="C41" s="34" t="s">
        <v>607</v>
      </c>
      <c r="D41" s="33">
        <f t="shared" si="1"/>
        <v>7</v>
      </c>
      <c r="E41" s="34" t="s">
        <v>604</v>
      </c>
      <c r="F41" s="33">
        <f t="shared" si="2"/>
        <v>8</v>
      </c>
      <c r="G41" s="34" t="s">
        <v>611</v>
      </c>
      <c r="H41" s="33">
        <f t="shared" si="3"/>
        <v>5</v>
      </c>
      <c r="I41" s="34" t="s">
        <v>605</v>
      </c>
      <c r="J41" s="33">
        <f t="shared" si="4"/>
        <v>6</v>
      </c>
      <c r="K41" s="34" t="s">
        <v>604</v>
      </c>
      <c r="L41" s="33">
        <f t="shared" si="5"/>
        <v>8</v>
      </c>
      <c r="M41" s="34" t="s">
        <v>610</v>
      </c>
      <c r="N41" s="33">
        <f t="shared" si="6"/>
        <v>10</v>
      </c>
      <c r="O41" s="34" t="s">
        <v>604</v>
      </c>
      <c r="P41" s="33">
        <f t="shared" si="7"/>
        <v>8</v>
      </c>
      <c r="Q41" s="34" t="s">
        <v>612</v>
      </c>
      <c r="R41" s="33">
        <f t="shared" si="8"/>
        <v>9</v>
      </c>
      <c r="S41" s="34">
        <f t="shared" si="9"/>
        <v>300</v>
      </c>
      <c r="T41" s="35">
        <f t="shared" si="10"/>
        <v>7.1428571428571432</v>
      </c>
      <c r="U41" s="14">
        <v>290</v>
      </c>
      <c r="V41" s="36">
        <f t="shared" si="11"/>
        <v>7.375</v>
      </c>
    </row>
    <row r="42" spans="1:22" ht="24" customHeight="1" x14ac:dyDescent="0.35">
      <c r="A42" s="31">
        <f t="shared" si="12"/>
        <v>40</v>
      </c>
      <c r="B42" s="13" t="s">
        <v>507</v>
      </c>
      <c r="C42" s="34" t="s">
        <v>604</v>
      </c>
      <c r="D42" s="33">
        <f t="shared" si="1"/>
        <v>8</v>
      </c>
      <c r="E42" s="34" t="s">
        <v>604</v>
      </c>
      <c r="F42" s="33">
        <f t="shared" si="2"/>
        <v>8</v>
      </c>
      <c r="G42" s="34" t="s">
        <v>605</v>
      </c>
      <c r="H42" s="33">
        <f t="shared" si="3"/>
        <v>6</v>
      </c>
      <c r="I42" s="34" t="s">
        <v>607</v>
      </c>
      <c r="J42" s="33">
        <f t="shared" si="4"/>
        <v>7</v>
      </c>
      <c r="K42" s="34" t="s">
        <v>607</v>
      </c>
      <c r="L42" s="33">
        <f t="shared" si="5"/>
        <v>7</v>
      </c>
      <c r="M42" s="34" t="s">
        <v>612</v>
      </c>
      <c r="N42" s="33">
        <f t="shared" si="6"/>
        <v>9</v>
      </c>
      <c r="O42" s="34" t="s">
        <v>604</v>
      </c>
      <c r="P42" s="33">
        <f t="shared" si="7"/>
        <v>8</v>
      </c>
      <c r="Q42" s="34" t="s">
        <v>610</v>
      </c>
      <c r="R42" s="33">
        <f t="shared" si="8"/>
        <v>10</v>
      </c>
      <c r="S42" s="34">
        <f t="shared" si="9"/>
        <v>316</v>
      </c>
      <c r="T42" s="35">
        <f t="shared" si="10"/>
        <v>7.5238095238095237</v>
      </c>
      <c r="U42" s="14">
        <v>291</v>
      </c>
      <c r="V42" s="36">
        <f t="shared" si="11"/>
        <v>7.5875000000000004</v>
      </c>
    </row>
    <row r="43" spans="1:22" ht="24" customHeight="1" x14ac:dyDescent="0.35">
      <c r="A43" s="31">
        <f t="shared" si="12"/>
        <v>41</v>
      </c>
      <c r="B43" s="13" t="s">
        <v>508</v>
      </c>
      <c r="C43" s="34" t="s">
        <v>604</v>
      </c>
      <c r="D43" s="33">
        <f t="shared" si="1"/>
        <v>8</v>
      </c>
      <c r="E43" s="34" t="s">
        <v>612</v>
      </c>
      <c r="F43" s="33">
        <f t="shared" si="2"/>
        <v>9</v>
      </c>
      <c r="G43" s="34" t="s">
        <v>605</v>
      </c>
      <c r="H43" s="33">
        <f t="shared" si="3"/>
        <v>6</v>
      </c>
      <c r="I43" s="34" t="s">
        <v>605</v>
      </c>
      <c r="J43" s="33">
        <f t="shared" si="4"/>
        <v>6</v>
      </c>
      <c r="K43" s="34" t="s">
        <v>604</v>
      </c>
      <c r="L43" s="33">
        <f t="shared" si="5"/>
        <v>8</v>
      </c>
      <c r="M43" s="34" t="s">
        <v>612</v>
      </c>
      <c r="N43" s="33">
        <f t="shared" si="6"/>
        <v>9</v>
      </c>
      <c r="O43" s="34" t="s">
        <v>612</v>
      </c>
      <c r="P43" s="33">
        <f t="shared" si="7"/>
        <v>9</v>
      </c>
      <c r="Q43" s="34" t="s">
        <v>610</v>
      </c>
      <c r="R43" s="33">
        <f t="shared" si="8"/>
        <v>10</v>
      </c>
      <c r="S43" s="34">
        <f t="shared" si="9"/>
        <v>324</v>
      </c>
      <c r="T43" s="35">
        <f t="shared" si="10"/>
        <v>7.7142857142857144</v>
      </c>
      <c r="U43" s="14">
        <v>302</v>
      </c>
      <c r="V43" s="36">
        <f t="shared" si="11"/>
        <v>7.8250000000000002</v>
      </c>
    </row>
    <row r="44" spans="1:22" ht="24" customHeight="1" x14ac:dyDescent="0.35">
      <c r="A44" s="31">
        <f t="shared" si="12"/>
        <v>42</v>
      </c>
      <c r="B44" s="13" t="s">
        <v>509</v>
      </c>
      <c r="C44" s="34" t="s">
        <v>611</v>
      </c>
      <c r="D44" s="33">
        <f t="shared" si="1"/>
        <v>5</v>
      </c>
      <c r="E44" s="34" t="s">
        <v>607</v>
      </c>
      <c r="F44" s="33">
        <f t="shared" si="2"/>
        <v>7</v>
      </c>
      <c r="G44" s="34" t="s">
        <v>606</v>
      </c>
      <c r="H44" s="33">
        <f t="shared" si="3"/>
        <v>4</v>
      </c>
      <c r="I44" s="34" t="s">
        <v>606</v>
      </c>
      <c r="J44" s="33">
        <f t="shared" si="4"/>
        <v>4</v>
      </c>
      <c r="K44" s="99" t="s">
        <v>609</v>
      </c>
      <c r="L44" s="33">
        <f t="shared" si="5"/>
        <v>0</v>
      </c>
      <c r="M44" s="34" t="s">
        <v>612</v>
      </c>
      <c r="N44" s="33">
        <f t="shared" si="6"/>
        <v>9</v>
      </c>
      <c r="O44" s="34" t="s">
        <v>607</v>
      </c>
      <c r="P44" s="33">
        <f t="shared" si="7"/>
        <v>7</v>
      </c>
      <c r="Q44" s="34" t="s">
        <v>604</v>
      </c>
      <c r="R44" s="33">
        <f t="shared" si="8"/>
        <v>8</v>
      </c>
      <c r="S44" s="34">
        <f t="shared" si="9"/>
        <v>200</v>
      </c>
      <c r="T44" s="35">
        <f t="shared" si="10"/>
        <v>4.7619047619047619</v>
      </c>
      <c r="U44" s="14">
        <v>181</v>
      </c>
      <c r="V44" s="36">
        <f t="shared" si="11"/>
        <v>4.7625000000000002</v>
      </c>
    </row>
    <row r="45" spans="1:22" ht="24" customHeight="1" x14ac:dyDescent="0.35">
      <c r="A45" s="31">
        <f t="shared" si="12"/>
        <v>43</v>
      </c>
      <c r="B45" s="13" t="s">
        <v>510</v>
      </c>
      <c r="C45" s="34" t="s">
        <v>611</v>
      </c>
      <c r="D45" s="33">
        <f t="shared" si="1"/>
        <v>5</v>
      </c>
      <c r="E45" s="34" t="s">
        <v>605</v>
      </c>
      <c r="F45" s="33">
        <f t="shared" si="2"/>
        <v>6</v>
      </c>
      <c r="G45" s="34" t="s">
        <v>605</v>
      </c>
      <c r="H45" s="33">
        <f t="shared" si="3"/>
        <v>6</v>
      </c>
      <c r="I45" s="34" t="s">
        <v>606</v>
      </c>
      <c r="J45" s="33">
        <f t="shared" si="4"/>
        <v>4</v>
      </c>
      <c r="K45" s="34" t="s">
        <v>607</v>
      </c>
      <c r="L45" s="33">
        <f t="shared" si="5"/>
        <v>7</v>
      </c>
      <c r="M45" s="34" t="s">
        <v>612</v>
      </c>
      <c r="N45" s="33">
        <f t="shared" si="6"/>
        <v>9</v>
      </c>
      <c r="O45" s="34" t="s">
        <v>607</v>
      </c>
      <c r="P45" s="33">
        <f t="shared" si="7"/>
        <v>7</v>
      </c>
      <c r="Q45" s="34" t="s">
        <v>604</v>
      </c>
      <c r="R45" s="33">
        <f t="shared" si="8"/>
        <v>8</v>
      </c>
      <c r="S45" s="34">
        <f t="shared" si="9"/>
        <v>246</v>
      </c>
      <c r="T45" s="35">
        <f t="shared" si="10"/>
        <v>5.8571428571428568</v>
      </c>
      <c r="U45" s="94">
        <v>233</v>
      </c>
      <c r="V45" s="36">
        <f t="shared" si="11"/>
        <v>5.9874999999999998</v>
      </c>
    </row>
    <row r="46" spans="1:22" ht="24" customHeight="1" x14ac:dyDescent="0.35">
      <c r="A46" s="31">
        <f t="shared" si="12"/>
        <v>44</v>
      </c>
      <c r="B46" s="13" t="s">
        <v>511</v>
      </c>
      <c r="C46" s="34" t="s">
        <v>612</v>
      </c>
      <c r="D46" s="33">
        <f t="shared" si="1"/>
        <v>9</v>
      </c>
      <c r="E46" s="34" t="s">
        <v>612</v>
      </c>
      <c r="F46" s="33">
        <f t="shared" si="2"/>
        <v>9</v>
      </c>
      <c r="G46" s="34" t="s">
        <v>607</v>
      </c>
      <c r="H46" s="33">
        <f t="shared" si="3"/>
        <v>7</v>
      </c>
      <c r="I46" s="34" t="s">
        <v>607</v>
      </c>
      <c r="J46" s="33">
        <f t="shared" si="4"/>
        <v>7</v>
      </c>
      <c r="K46" s="34" t="s">
        <v>604</v>
      </c>
      <c r="L46" s="33">
        <f t="shared" si="5"/>
        <v>8</v>
      </c>
      <c r="M46" s="34" t="s">
        <v>612</v>
      </c>
      <c r="N46" s="33">
        <f t="shared" si="6"/>
        <v>9</v>
      </c>
      <c r="O46" s="34" t="s">
        <v>604</v>
      </c>
      <c r="P46" s="33">
        <f t="shared" si="7"/>
        <v>8</v>
      </c>
      <c r="Q46" s="34" t="s">
        <v>612</v>
      </c>
      <c r="R46" s="33">
        <f t="shared" si="8"/>
        <v>9</v>
      </c>
      <c r="S46" s="34">
        <f t="shared" si="9"/>
        <v>342</v>
      </c>
      <c r="T46" s="35">
        <f t="shared" si="10"/>
        <v>8.1428571428571423</v>
      </c>
      <c r="U46" s="14">
        <v>307</v>
      </c>
      <c r="V46" s="36">
        <f t="shared" si="11"/>
        <v>8.1125000000000007</v>
      </c>
    </row>
    <row r="47" spans="1:22" ht="24" customHeight="1" x14ac:dyDescent="0.35">
      <c r="A47" s="31">
        <f t="shared" si="12"/>
        <v>45</v>
      </c>
      <c r="B47" s="13" t="s">
        <v>512</v>
      </c>
      <c r="C47" s="34" t="s">
        <v>610</v>
      </c>
      <c r="D47" s="33">
        <f t="shared" si="1"/>
        <v>10</v>
      </c>
      <c r="E47" s="34" t="s">
        <v>612</v>
      </c>
      <c r="F47" s="33">
        <f t="shared" si="2"/>
        <v>9</v>
      </c>
      <c r="G47" s="34" t="s">
        <v>607</v>
      </c>
      <c r="H47" s="33">
        <f t="shared" si="3"/>
        <v>7</v>
      </c>
      <c r="I47" s="34" t="s">
        <v>607</v>
      </c>
      <c r="J47" s="33">
        <f t="shared" si="4"/>
        <v>7</v>
      </c>
      <c r="K47" s="34" t="s">
        <v>612</v>
      </c>
      <c r="L47" s="33">
        <f t="shared" si="5"/>
        <v>9</v>
      </c>
      <c r="M47" s="34" t="s">
        <v>610</v>
      </c>
      <c r="N47" s="33">
        <f t="shared" si="6"/>
        <v>10</v>
      </c>
      <c r="O47" s="34" t="s">
        <v>604</v>
      </c>
      <c r="P47" s="33">
        <f t="shared" si="7"/>
        <v>8</v>
      </c>
      <c r="Q47" s="34" t="s">
        <v>610</v>
      </c>
      <c r="R47" s="33">
        <f t="shared" si="8"/>
        <v>10</v>
      </c>
      <c r="S47" s="34">
        <f t="shared" si="9"/>
        <v>360</v>
      </c>
      <c r="T47" s="35">
        <f t="shared" si="10"/>
        <v>8.5714285714285712</v>
      </c>
      <c r="U47" s="14">
        <v>342</v>
      </c>
      <c r="V47" s="36">
        <f t="shared" si="11"/>
        <v>8.7750000000000004</v>
      </c>
    </row>
    <row r="48" spans="1:22" ht="24" customHeight="1" x14ac:dyDescent="0.35">
      <c r="A48" s="31">
        <f t="shared" si="12"/>
        <v>46</v>
      </c>
      <c r="B48" s="13" t="s">
        <v>513</v>
      </c>
      <c r="C48" s="34" t="s">
        <v>610</v>
      </c>
      <c r="D48" s="33">
        <f t="shared" si="1"/>
        <v>10</v>
      </c>
      <c r="E48" s="34" t="s">
        <v>612</v>
      </c>
      <c r="F48" s="33">
        <f t="shared" si="2"/>
        <v>9</v>
      </c>
      <c r="G48" s="34" t="s">
        <v>607</v>
      </c>
      <c r="H48" s="33">
        <f t="shared" si="3"/>
        <v>7</v>
      </c>
      <c r="I48" s="34" t="s">
        <v>612</v>
      </c>
      <c r="J48" s="33">
        <f t="shared" si="4"/>
        <v>9</v>
      </c>
      <c r="K48" s="34" t="s">
        <v>612</v>
      </c>
      <c r="L48" s="33">
        <f t="shared" si="5"/>
        <v>9</v>
      </c>
      <c r="M48" s="34" t="s">
        <v>612</v>
      </c>
      <c r="N48" s="33">
        <f t="shared" si="6"/>
        <v>9</v>
      </c>
      <c r="O48" s="34" t="s">
        <v>612</v>
      </c>
      <c r="P48" s="33">
        <f t="shared" si="7"/>
        <v>9</v>
      </c>
      <c r="Q48" s="34" t="s">
        <v>610</v>
      </c>
      <c r="R48" s="33">
        <f t="shared" si="8"/>
        <v>10</v>
      </c>
      <c r="S48" s="34">
        <f t="shared" si="9"/>
        <v>376</v>
      </c>
      <c r="T48" s="35">
        <f t="shared" si="10"/>
        <v>8.9523809523809526</v>
      </c>
      <c r="U48" s="14">
        <v>332</v>
      </c>
      <c r="V48" s="36">
        <f t="shared" si="11"/>
        <v>8.85</v>
      </c>
    </row>
    <row r="49" spans="1:23" ht="24" customHeight="1" x14ac:dyDescent="0.35">
      <c r="A49" s="31">
        <f t="shared" si="12"/>
        <v>47</v>
      </c>
      <c r="B49" s="13" t="s">
        <v>514</v>
      </c>
      <c r="C49" s="34" t="s">
        <v>607</v>
      </c>
      <c r="D49" s="33">
        <f t="shared" si="1"/>
        <v>7</v>
      </c>
      <c r="E49" s="34" t="s">
        <v>612</v>
      </c>
      <c r="F49" s="33">
        <f t="shared" si="2"/>
        <v>9</v>
      </c>
      <c r="G49" s="34" t="s">
        <v>605</v>
      </c>
      <c r="H49" s="33">
        <f t="shared" si="3"/>
        <v>6</v>
      </c>
      <c r="I49" s="34" t="s">
        <v>607</v>
      </c>
      <c r="J49" s="33">
        <f t="shared" si="4"/>
        <v>7</v>
      </c>
      <c r="K49" s="34" t="s">
        <v>605</v>
      </c>
      <c r="L49" s="33">
        <f t="shared" si="5"/>
        <v>6</v>
      </c>
      <c r="M49" s="34" t="s">
        <v>612</v>
      </c>
      <c r="N49" s="33">
        <f t="shared" si="6"/>
        <v>9</v>
      </c>
      <c r="O49" s="34" t="s">
        <v>604</v>
      </c>
      <c r="P49" s="33">
        <f t="shared" si="7"/>
        <v>8</v>
      </c>
      <c r="Q49" s="34" t="s">
        <v>610</v>
      </c>
      <c r="R49" s="33">
        <f t="shared" si="8"/>
        <v>10</v>
      </c>
      <c r="S49" s="34">
        <f t="shared" si="9"/>
        <v>310</v>
      </c>
      <c r="T49" s="35">
        <f t="shared" si="10"/>
        <v>7.3809523809523814</v>
      </c>
      <c r="U49" s="14">
        <v>283</v>
      </c>
      <c r="V49" s="36">
        <f t="shared" si="11"/>
        <v>7.4124999999999996</v>
      </c>
    </row>
    <row r="50" spans="1:23" ht="24" customHeight="1" x14ac:dyDescent="0.35">
      <c r="A50" s="31">
        <f t="shared" si="12"/>
        <v>48</v>
      </c>
      <c r="B50" s="13" t="s">
        <v>515</v>
      </c>
      <c r="C50" s="34" t="s">
        <v>612</v>
      </c>
      <c r="D50" s="33">
        <f t="shared" si="1"/>
        <v>9</v>
      </c>
      <c r="E50" s="34" t="s">
        <v>612</v>
      </c>
      <c r="F50" s="33">
        <f t="shared" si="2"/>
        <v>9</v>
      </c>
      <c r="G50" s="34" t="s">
        <v>605</v>
      </c>
      <c r="H50" s="33">
        <f t="shared" si="3"/>
        <v>6</v>
      </c>
      <c r="I50" s="34" t="s">
        <v>607</v>
      </c>
      <c r="J50" s="33">
        <f t="shared" si="4"/>
        <v>7</v>
      </c>
      <c r="K50" s="34" t="s">
        <v>607</v>
      </c>
      <c r="L50" s="33">
        <f t="shared" si="5"/>
        <v>7</v>
      </c>
      <c r="M50" s="34" t="s">
        <v>612</v>
      </c>
      <c r="N50" s="33">
        <f t="shared" si="6"/>
        <v>9</v>
      </c>
      <c r="O50" s="34" t="s">
        <v>612</v>
      </c>
      <c r="P50" s="33">
        <f t="shared" si="7"/>
        <v>9</v>
      </c>
      <c r="Q50" s="34" t="s">
        <v>612</v>
      </c>
      <c r="R50" s="33">
        <f t="shared" si="8"/>
        <v>9</v>
      </c>
      <c r="S50" s="34">
        <f t="shared" si="9"/>
        <v>332</v>
      </c>
      <c r="T50" s="35">
        <f t="shared" si="10"/>
        <v>7.9047619047619051</v>
      </c>
      <c r="U50" s="14">
        <v>301</v>
      </c>
      <c r="V50" s="36">
        <f t="shared" si="11"/>
        <v>7.9124999999999996</v>
      </c>
    </row>
    <row r="51" spans="1:23" ht="24" customHeight="1" x14ac:dyDescent="0.35">
      <c r="A51" s="31">
        <f t="shared" si="12"/>
        <v>49</v>
      </c>
      <c r="B51" s="13" t="s">
        <v>516</v>
      </c>
      <c r="C51" s="34" t="s">
        <v>611</v>
      </c>
      <c r="D51" s="33">
        <f t="shared" si="1"/>
        <v>5</v>
      </c>
      <c r="E51" s="34" t="s">
        <v>607</v>
      </c>
      <c r="F51" s="33">
        <f t="shared" si="2"/>
        <v>7</v>
      </c>
      <c r="G51" s="34" t="s">
        <v>605</v>
      </c>
      <c r="H51" s="33">
        <f t="shared" si="3"/>
        <v>6</v>
      </c>
      <c r="I51" s="34" t="s">
        <v>611</v>
      </c>
      <c r="J51" s="33">
        <f t="shared" si="4"/>
        <v>5</v>
      </c>
      <c r="K51" s="34" t="s">
        <v>607</v>
      </c>
      <c r="L51" s="33">
        <f t="shared" si="5"/>
        <v>7</v>
      </c>
      <c r="M51" s="34" t="s">
        <v>610</v>
      </c>
      <c r="N51" s="33">
        <f t="shared" si="6"/>
        <v>10</v>
      </c>
      <c r="O51" s="34" t="s">
        <v>604</v>
      </c>
      <c r="P51" s="33">
        <f t="shared" si="7"/>
        <v>8</v>
      </c>
      <c r="Q51" s="34" t="s">
        <v>612</v>
      </c>
      <c r="R51" s="33">
        <f t="shared" si="8"/>
        <v>9</v>
      </c>
      <c r="S51" s="34">
        <f t="shared" si="9"/>
        <v>268</v>
      </c>
      <c r="T51" s="35">
        <f t="shared" si="10"/>
        <v>6.3809523809523814</v>
      </c>
      <c r="U51" s="14">
        <v>247</v>
      </c>
      <c r="V51" s="36">
        <f t="shared" si="11"/>
        <v>6.4375</v>
      </c>
    </row>
    <row r="52" spans="1:23" ht="24" customHeight="1" x14ac:dyDescent="0.35">
      <c r="A52" s="31">
        <f t="shared" si="12"/>
        <v>50</v>
      </c>
      <c r="B52" s="13" t="s">
        <v>517</v>
      </c>
      <c r="C52" s="34" t="s">
        <v>610</v>
      </c>
      <c r="D52" s="33">
        <f t="shared" si="1"/>
        <v>10</v>
      </c>
      <c r="E52" s="34" t="s">
        <v>612</v>
      </c>
      <c r="F52" s="33">
        <f t="shared" si="2"/>
        <v>9</v>
      </c>
      <c r="G52" s="34" t="s">
        <v>604</v>
      </c>
      <c r="H52" s="33">
        <f t="shared" si="3"/>
        <v>8</v>
      </c>
      <c r="I52" s="34" t="s">
        <v>610</v>
      </c>
      <c r="J52" s="33">
        <f t="shared" si="4"/>
        <v>10</v>
      </c>
      <c r="K52" s="34" t="s">
        <v>612</v>
      </c>
      <c r="L52" s="33">
        <f t="shared" si="5"/>
        <v>9</v>
      </c>
      <c r="M52" s="34" t="s">
        <v>612</v>
      </c>
      <c r="N52" s="33">
        <f t="shared" si="6"/>
        <v>9</v>
      </c>
      <c r="O52" s="34" t="s">
        <v>612</v>
      </c>
      <c r="P52" s="33">
        <f t="shared" si="7"/>
        <v>9</v>
      </c>
      <c r="Q52" s="34" t="s">
        <v>610</v>
      </c>
      <c r="R52" s="33">
        <f t="shared" si="8"/>
        <v>10</v>
      </c>
      <c r="S52" s="34">
        <f t="shared" si="9"/>
        <v>390</v>
      </c>
      <c r="T52" s="35">
        <f t="shared" si="10"/>
        <v>9.2857142857142865</v>
      </c>
      <c r="U52" s="14">
        <v>345</v>
      </c>
      <c r="V52" s="36">
        <f t="shared" si="11"/>
        <v>9.1875</v>
      </c>
    </row>
    <row r="53" spans="1:23" ht="24" customHeight="1" x14ac:dyDescent="0.35">
      <c r="A53" s="31">
        <f t="shared" si="12"/>
        <v>51</v>
      </c>
      <c r="B53" s="13" t="s">
        <v>518</v>
      </c>
      <c r="C53" s="34" t="s">
        <v>611</v>
      </c>
      <c r="D53" s="33">
        <f t="shared" si="1"/>
        <v>5</v>
      </c>
      <c r="E53" s="34" t="s">
        <v>604</v>
      </c>
      <c r="F53" s="33">
        <f t="shared" si="2"/>
        <v>8</v>
      </c>
      <c r="G53" s="34" t="s">
        <v>606</v>
      </c>
      <c r="H53" s="33">
        <f t="shared" si="3"/>
        <v>4</v>
      </c>
      <c r="I53" s="34" t="s">
        <v>611</v>
      </c>
      <c r="J53" s="33">
        <f t="shared" si="4"/>
        <v>5</v>
      </c>
      <c r="K53" s="34" t="s">
        <v>607</v>
      </c>
      <c r="L53" s="33">
        <f t="shared" si="5"/>
        <v>7</v>
      </c>
      <c r="M53" s="34" t="s">
        <v>612</v>
      </c>
      <c r="N53" s="33">
        <f t="shared" si="6"/>
        <v>9</v>
      </c>
      <c r="O53" s="34" t="s">
        <v>604</v>
      </c>
      <c r="P53" s="33">
        <f t="shared" si="7"/>
        <v>8</v>
      </c>
      <c r="Q53" s="34" t="s">
        <v>604</v>
      </c>
      <c r="R53" s="33">
        <f t="shared" si="8"/>
        <v>8</v>
      </c>
      <c r="S53" s="34">
        <f t="shared" si="9"/>
        <v>260</v>
      </c>
      <c r="T53" s="35">
        <f t="shared" si="10"/>
        <v>6.1904761904761907</v>
      </c>
      <c r="U53" s="94">
        <v>211</v>
      </c>
      <c r="V53" s="36">
        <f t="shared" si="11"/>
        <v>5.8875000000000002</v>
      </c>
    </row>
    <row r="54" spans="1:23" ht="24" customHeight="1" x14ac:dyDescent="0.35">
      <c r="A54" s="31">
        <f t="shared" si="12"/>
        <v>52</v>
      </c>
      <c r="B54" s="13" t="s">
        <v>519</v>
      </c>
      <c r="C54" s="34" t="s">
        <v>610</v>
      </c>
      <c r="D54" s="33">
        <f t="shared" si="1"/>
        <v>10</v>
      </c>
      <c r="E54" s="34" t="s">
        <v>610</v>
      </c>
      <c r="F54" s="33">
        <f t="shared" si="2"/>
        <v>10</v>
      </c>
      <c r="G54" s="34" t="s">
        <v>607</v>
      </c>
      <c r="H54" s="33">
        <f t="shared" si="3"/>
        <v>7</v>
      </c>
      <c r="I54" s="34" t="s">
        <v>604</v>
      </c>
      <c r="J54" s="33">
        <f t="shared" si="4"/>
        <v>8</v>
      </c>
      <c r="K54" s="34" t="s">
        <v>612</v>
      </c>
      <c r="L54" s="33">
        <f t="shared" si="5"/>
        <v>9</v>
      </c>
      <c r="M54" s="34" t="s">
        <v>612</v>
      </c>
      <c r="N54" s="33">
        <f t="shared" si="6"/>
        <v>9</v>
      </c>
      <c r="O54" s="34" t="s">
        <v>612</v>
      </c>
      <c r="P54" s="33">
        <f t="shared" si="7"/>
        <v>9</v>
      </c>
      <c r="Q54" s="34" t="s">
        <v>610</v>
      </c>
      <c r="R54" s="33">
        <f t="shared" si="8"/>
        <v>10</v>
      </c>
      <c r="S54" s="34">
        <f t="shared" si="9"/>
        <v>376</v>
      </c>
      <c r="T54" s="35">
        <f t="shared" si="10"/>
        <v>8.9523809523809526</v>
      </c>
      <c r="U54" s="14">
        <v>337</v>
      </c>
      <c r="V54" s="36">
        <f t="shared" si="11"/>
        <v>8.9124999999999996</v>
      </c>
    </row>
    <row r="55" spans="1:23" ht="24" customHeight="1" x14ac:dyDescent="0.35">
      <c r="A55" s="31">
        <f t="shared" si="12"/>
        <v>53</v>
      </c>
      <c r="B55" s="13" t="s">
        <v>520</v>
      </c>
      <c r="C55" s="34" t="s">
        <v>610</v>
      </c>
      <c r="D55" s="33">
        <f t="shared" si="1"/>
        <v>10</v>
      </c>
      <c r="E55" s="34" t="s">
        <v>610</v>
      </c>
      <c r="F55" s="33">
        <f t="shared" si="2"/>
        <v>10</v>
      </c>
      <c r="G55" s="34" t="s">
        <v>607</v>
      </c>
      <c r="H55" s="33">
        <f t="shared" si="3"/>
        <v>7</v>
      </c>
      <c r="I55" s="34" t="s">
        <v>604</v>
      </c>
      <c r="J55" s="33">
        <f t="shared" si="4"/>
        <v>8</v>
      </c>
      <c r="K55" s="34" t="s">
        <v>610</v>
      </c>
      <c r="L55" s="33">
        <f t="shared" si="5"/>
        <v>10</v>
      </c>
      <c r="M55" s="34" t="s">
        <v>604</v>
      </c>
      <c r="N55" s="33">
        <f t="shared" si="6"/>
        <v>8</v>
      </c>
      <c r="O55" s="34" t="s">
        <v>612</v>
      </c>
      <c r="P55" s="33">
        <f t="shared" si="7"/>
        <v>9</v>
      </c>
      <c r="Q55" s="34" t="s">
        <v>610</v>
      </c>
      <c r="R55" s="33">
        <f t="shared" si="8"/>
        <v>10</v>
      </c>
      <c r="S55" s="34">
        <f t="shared" si="9"/>
        <v>380</v>
      </c>
      <c r="T55" s="35">
        <f t="shared" si="10"/>
        <v>9.0476190476190474</v>
      </c>
      <c r="U55" s="14">
        <v>339</v>
      </c>
      <c r="V55" s="36">
        <f t="shared" si="11"/>
        <v>8.9875000000000007</v>
      </c>
    </row>
    <row r="56" spans="1:23" ht="24" customHeight="1" x14ac:dyDescent="0.35">
      <c r="A56" s="31">
        <f t="shared" si="12"/>
        <v>54</v>
      </c>
      <c r="B56" s="13" t="s">
        <v>521</v>
      </c>
      <c r="C56" s="34" t="s">
        <v>604</v>
      </c>
      <c r="D56" s="33">
        <f t="shared" si="1"/>
        <v>8</v>
      </c>
      <c r="E56" s="34" t="s">
        <v>610</v>
      </c>
      <c r="F56" s="33">
        <f t="shared" si="2"/>
        <v>10</v>
      </c>
      <c r="G56" s="34" t="s">
        <v>605</v>
      </c>
      <c r="H56" s="33">
        <f t="shared" si="3"/>
        <v>6</v>
      </c>
      <c r="I56" s="34" t="s">
        <v>604</v>
      </c>
      <c r="J56" s="33">
        <f t="shared" si="4"/>
        <v>8</v>
      </c>
      <c r="K56" s="34" t="s">
        <v>604</v>
      </c>
      <c r="L56" s="33">
        <f t="shared" si="5"/>
        <v>8</v>
      </c>
      <c r="M56" s="34" t="s">
        <v>612</v>
      </c>
      <c r="N56" s="33">
        <f t="shared" si="6"/>
        <v>9</v>
      </c>
      <c r="O56" s="34" t="s">
        <v>604</v>
      </c>
      <c r="P56" s="33">
        <f t="shared" si="7"/>
        <v>8</v>
      </c>
      <c r="Q56" s="34" t="s">
        <v>612</v>
      </c>
      <c r="R56" s="33">
        <f t="shared" si="8"/>
        <v>9</v>
      </c>
      <c r="S56" s="34">
        <f t="shared" si="9"/>
        <v>344</v>
      </c>
      <c r="T56" s="35">
        <f t="shared" si="10"/>
        <v>8.1904761904761898</v>
      </c>
      <c r="U56" s="14">
        <v>315</v>
      </c>
      <c r="V56" s="36">
        <f t="shared" si="11"/>
        <v>8.2375000000000007</v>
      </c>
    </row>
    <row r="57" spans="1:23" ht="24" customHeight="1" x14ac:dyDescent="0.35">
      <c r="A57" s="31">
        <f t="shared" si="12"/>
        <v>55</v>
      </c>
      <c r="B57" s="13" t="s">
        <v>522</v>
      </c>
      <c r="C57" s="34" t="s">
        <v>604</v>
      </c>
      <c r="D57" s="33">
        <f t="shared" si="1"/>
        <v>8</v>
      </c>
      <c r="E57" s="34" t="s">
        <v>612</v>
      </c>
      <c r="F57" s="33">
        <f t="shared" si="2"/>
        <v>9</v>
      </c>
      <c r="G57" s="34" t="s">
        <v>607</v>
      </c>
      <c r="H57" s="33">
        <f t="shared" si="3"/>
        <v>7</v>
      </c>
      <c r="I57" s="34" t="s">
        <v>607</v>
      </c>
      <c r="J57" s="33">
        <f t="shared" si="4"/>
        <v>7</v>
      </c>
      <c r="K57" s="34" t="s">
        <v>610</v>
      </c>
      <c r="L57" s="33">
        <f t="shared" si="5"/>
        <v>10</v>
      </c>
      <c r="M57" s="34" t="s">
        <v>612</v>
      </c>
      <c r="N57" s="33">
        <f t="shared" si="6"/>
        <v>9</v>
      </c>
      <c r="O57" s="34" t="s">
        <v>612</v>
      </c>
      <c r="P57" s="33">
        <f t="shared" si="7"/>
        <v>9</v>
      </c>
      <c r="Q57" s="34" t="s">
        <v>612</v>
      </c>
      <c r="R57" s="33">
        <f t="shared" si="8"/>
        <v>9</v>
      </c>
      <c r="S57" s="34">
        <f t="shared" si="9"/>
        <v>348</v>
      </c>
      <c r="T57" s="35">
        <f t="shared" si="10"/>
        <v>8.2857142857142865</v>
      </c>
      <c r="U57" s="14">
        <v>311</v>
      </c>
      <c r="V57" s="36">
        <f t="shared" si="11"/>
        <v>8.2375000000000007</v>
      </c>
      <c r="W57" t="s">
        <v>35</v>
      </c>
    </row>
    <row r="58" spans="1:23" ht="24" customHeight="1" x14ac:dyDescent="0.35">
      <c r="A58" s="31">
        <f t="shared" si="12"/>
        <v>56</v>
      </c>
      <c r="B58" s="13" t="s">
        <v>523</v>
      </c>
      <c r="C58" s="34" t="s">
        <v>607</v>
      </c>
      <c r="D58" s="33">
        <f t="shared" si="1"/>
        <v>7</v>
      </c>
      <c r="E58" s="34" t="s">
        <v>612</v>
      </c>
      <c r="F58" s="33">
        <f t="shared" si="2"/>
        <v>9</v>
      </c>
      <c r="G58" s="34" t="s">
        <v>605</v>
      </c>
      <c r="H58" s="33">
        <f t="shared" si="3"/>
        <v>6</v>
      </c>
      <c r="I58" s="34" t="s">
        <v>605</v>
      </c>
      <c r="J58" s="33">
        <f t="shared" si="4"/>
        <v>6</v>
      </c>
      <c r="K58" s="34" t="s">
        <v>607</v>
      </c>
      <c r="L58" s="33">
        <f t="shared" si="5"/>
        <v>7</v>
      </c>
      <c r="M58" s="34" t="s">
        <v>612</v>
      </c>
      <c r="N58" s="33">
        <f t="shared" si="6"/>
        <v>9</v>
      </c>
      <c r="O58" s="34" t="s">
        <v>612</v>
      </c>
      <c r="P58" s="33">
        <f t="shared" si="7"/>
        <v>9</v>
      </c>
      <c r="Q58" s="34" t="s">
        <v>612</v>
      </c>
      <c r="R58" s="33">
        <f t="shared" si="8"/>
        <v>9</v>
      </c>
      <c r="S58" s="34">
        <f t="shared" si="9"/>
        <v>308</v>
      </c>
      <c r="T58" s="35">
        <f t="shared" si="10"/>
        <v>7.333333333333333</v>
      </c>
      <c r="U58" s="14">
        <v>290</v>
      </c>
      <c r="V58" s="36">
        <f t="shared" si="11"/>
        <v>7.4749999999999996</v>
      </c>
    </row>
    <row r="59" spans="1:23" ht="24" customHeight="1" x14ac:dyDescent="0.35">
      <c r="A59" s="31">
        <f t="shared" si="12"/>
        <v>57</v>
      </c>
      <c r="B59" s="13" t="s">
        <v>524</v>
      </c>
      <c r="C59" s="34" t="s">
        <v>611</v>
      </c>
      <c r="D59" s="33">
        <f t="shared" si="1"/>
        <v>5</v>
      </c>
      <c r="E59" s="34" t="s">
        <v>604</v>
      </c>
      <c r="F59" s="33">
        <f t="shared" si="2"/>
        <v>8</v>
      </c>
      <c r="G59" s="34" t="s">
        <v>606</v>
      </c>
      <c r="H59" s="33">
        <f t="shared" si="3"/>
        <v>4</v>
      </c>
      <c r="I59" s="34" t="s">
        <v>605</v>
      </c>
      <c r="J59" s="33">
        <f t="shared" si="4"/>
        <v>6</v>
      </c>
      <c r="K59" s="34" t="s">
        <v>611</v>
      </c>
      <c r="L59" s="33">
        <f t="shared" si="5"/>
        <v>5</v>
      </c>
      <c r="M59" s="34" t="s">
        <v>610</v>
      </c>
      <c r="N59" s="33">
        <f t="shared" si="6"/>
        <v>10</v>
      </c>
      <c r="O59" s="34" t="s">
        <v>604</v>
      </c>
      <c r="P59" s="33">
        <f t="shared" si="7"/>
        <v>8</v>
      </c>
      <c r="Q59" s="34" t="s">
        <v>612</v>
      </c>
      <c r="R59" s="33">
        <f t="shared" si="8"/>
        <v>9</v>
      </c>
      <c r="S59" s="34">
        <f t="shared" si="9"/>
        <v>260</v>
      </c>
      <c r="T59" s="35">
        <f t="shared" si="10"/>
        <v>6.1904761904761907</v>
      </c>
      <c r="U59" s="14">
        <v>231</v>
      </c>
      <c r="V59" s="36">
        <f t="shared" si="11"/>
        <v>6.1375000000000002</v>
      </c>
    </row>
    <row r="60" spans="1:23" ht="24" customHeight="1" x14ac:dyDescent="0.35">
      <c r="A60" s="31">
        <f t="shared" si="12"/>
        <v>58</v>
      </c>
      <c r="B60" s="13" t="s">
        <v>525</v>
      </c>
      <c r="C60" s="34" t="s">
        <v>607</v>
      </c>
      <c r="D60" s="33">
        <f t="shared" si="1"/>
        <v>7</v>
      </c>
      <c r="E60" s="34" t="s">
        <v>607</v>
      </c>
      <c r="F60" s="33">
        <f t="shared" si="2"/>
        <v>7</v>
      </c>
      <c r="G60" s="34" t="s">
        <v>611</v>
      </c>
      <c r="H60" s="33">
        <f t="shared" si="3"/>
        <v>5</v>
      </c>
      <c r="I60" s="34" t="s">
        <v>605</v>
      </c>
      <c r="J60" s="33">
        <f t="shared" si="4"/>
        <v>6</v>
      </c>
      <c r="K60" s="34" t="s">
        <v>611</v>
      </c>
      <c r="L60" s="33">
        <f t="shared" si="5"/>
        <v>5</v>
      </c>
      <c r="M60" s="34" t="s">
        <v>612</v>
      </c>
      <c r="N60" s="33">
        <f t="shared" si="6"/>
        <v>9</v>
      </c>
      <c r="O60" s="34" t="s">
        <v>612</v>
      </c>
      <c r="P60" s="33">
        <f t="shared" si="7"/>
        <v>9</v>
      </c>
      <c r="Q60" s="34" t="s">
        <v>610</v>
      </c>
      <c r="R60" s="33">
        <f t="shared" si="8"/>
        <v>10</v>
      </c>
      <c r="S60" s="34">
        <f t="shared" si="9"/>
        <v>276</v>
      </c>
      <c r="T60" s="35">
        <f t="shared" si="10"/>
        <v>6.5714285714285712</v>
      </c>
      <c r="U60" s="94">
        <v>224</v>
      </c>
      <c r="V60" s="36">
        <f t="shared" si="11"/>
        <v>6.25</v>
      </c>
    </row>
    <row r="61" spans="1:23" ht="24" customHeight="1" x14ac:dyDescent="0.35">
      <c r="A61" s="31">
        <f t="shared" si="12"/>
        <v>59</v>
      </c>
      <c r="B61" s="13" t="s">
        <v>526</v>
      </c>
      <c r="C61" s="34" t="s">
        <v>604</v>
      </c>
      <c r="D61" s="33">
        <f t="shared" si="1"/>
        <v>8</v>
      </c>
      <c r="E61" s="34" t="s">
        <v>610</v>
      </c>
      <c r="F61" s="33">
        <f t="shared" si="2"/>
        <v>10</v>
      </c>
      <c r="G61" s="34" t="s">
        <v>607</v>
      </c>
      <c r="H61" s="33">
        <f t="shared" si="3"/>
        <v>7</v>
      </c>
      <c r="I61" s="34" t="s">
        <v>604</v>
      </c>
      <c r="J61" s="33">
        <f t="shared" si="4"/>
        <v>8</v>
      </c>
      <c r="K61" s="34" t="s">
        <v>604</v>
      </c>
      <c r="L61" s="33">
        <f t="shared" si="5"/>
        <v>8</v>
      </c>
      <c r="M61" s="34" t="s">
        <v>612</v>
      </c>
      <c r="N61" s="33">
        <f t="shared" si="6"/>
        <v>9</v>
      </c>
      <c r="O61" s="34" t="s">
        <v>612</v>
      </c>
      <c r="P61" s="33">
        <f t="shared" si="7"/>
        <v>9</v>
      </c>
      <c r="Q61" s="34" t="s">
        <v>610</v>
      </c>
      <c r="R61" s="33">
        <f t="shared" si="8"/>
        <v>10</v>
      </c>
      <c r="S61" s="34">
        <f t="shared" si="9"/>
        <v>354</v>
      </c>
      <c r="T61" s="35">
        <f t="shared" si="10"/>
        <v>8.4285714285714288</v>
      </c>
      <c r="U61" s="14">
        <v>300</v>
      </c>
      <c r="V61" s="36">
        <f t="shared" si="11"/>
        <v>8.1750000000000007</v>
      </c>
    </row>
    <row r="62" spans="1:23" ht="24" customHeight="1" x14ac:dyDescent="0.35">
      <c r="A62" s="31">
        <f t="shared" si="12"/>
        <v>60</v>
      </c>
      <c r="B62" s="13" t="s">
        <v>527</v>
      </c>
      <c r="C62" s="34" t="s">
        <v>610</v>
      </c>
      <c r="D62" s="33">
        <f t="shared" si="1"/>
        <v>10</v>
      </c>
      <c r="E62" s="34" t="s">
        <v>610</v>
      </c>
      <c r="F62" s="33">
        <f t="shared" si="2"/>
        <v>10</v>
      </c>
      <c r="G62" s="34" t="s">
        <v>604</v>
      </c>
      <c r="H62" s="33">
        <f t="shared" si="3"/>
        <v>8</v>
      </c>
      <c r="I62" s="34" t="s">
        <v>612</v>
      </c>
      <c r="J62" s="33">
        <f t="shared" si="4"/>
        <v>9</v>
      </c>
      <c r="K62" s="34" t="s">
        <v>612</v>
      </c>
      <c r="L62" s="33">
        <f t="shared" si="5"/>
        <v>9</v>
      </c>
      <c r="M62" s="34" t="s">
        <v>612</v>
      </c>
      <c r="N62" s="33">
        <f t="shared" si="6"/>
        <v>9</v>
      </c>
      <c r="O62" s="34" t="s">
        <v>612</v>
      </c>
      <c r="P62" s="33">
        <f t="shared" si="7"/>
        <v>9</v>
      </c>
      <c r="Q62" s="34" t="s">
        <v>612</v>
      </c>
      <c r="R62" s="33">
        <f t="shared" si="8"/>
        <v>9</v>
      </c>
      <c r="S62" s="34">
        <f t="shared" si="9"/>
        <v>388</v>
      </c>
      <c r="T62" s="35">
        <f t="shared" si="10"/>
        <v>9.2380952380952372</v>
      </c>
      <c r="U62" s="14">
        <v>332</v>
      </c>
      <c r="V62" s="36">
        <f t="shared" si="11"/>
        <v>9</v>
      </c>
    </row>
    <row r="63" spans="1:23" ht="24" customHeight="1" x14ac:dyDescent="0.35">
      <c r="A63" s="31">
        <f t="shared" si="12"/>
        <v>61</v>
      </c>
      <c r="B63" s="13" t="s">
        <v>528</v>
      </c>
      <c r="C63" s="34" t="s">
        <v>607</v>
      </c>
      <c r="D63" s="33">
        <f t="shared" si="1"/>
        <v>7</v>
      </c>
      <c r="E63" s="34" t="s">
        <v>612</v>
      </c>
      <c r="F63" s="33">
        <f t="shared" si="2"/>
        <v>9</v>
      </c>
      <c r="G63" s="34" t="s">
        <v>607</v>
      </c>
      <c r="H63" s="33">
        <f t="shared" si="3"/>
        <v>7</v>
      </c>
      <c r="I63" s="34" t="s">
        <v>604</v>
      </c>
      <c r="J63" s="33">
        <f t="shared" si="4"/>
        <v>8</v>
      </c>
      <c r="K63" s="34" t="s">
        <v>605</v>
      </c>
      <c r="L63" s="33">
        <f t="shared" si="5"/>
        <v>6</v>
      </c>
      <c r="M63" s="34" t="s">
        <v>604</v>
      </c>
      <c r="N63" s="33">
        <f t="shared" si="6"/>
        <v>8</v>
      </c>
      <c r="O63" s="34" t="s">
        <v>604</v>
      </c>
      <c r="P63" s="33">
        <f t="shared" si="7"/>
        <v>8</v>
      </c>
      <c r="Q63" s="34" t="s">
        <v>604</v>
      </c>
      <c r="R63" s="33">
        <f t="shared" si="8"/>
        <v>8</v>
      </c>
      <c r="S63" s="34">
        <f t="shared" si="9"/>
        <v>318</v>
      </c>
      <c r="T63" s="35">
        <f t="shared" si="10"/>
        <v>7.5714285714285712</v>
      </c>
      <c r="U63" s="14">
        <v>274</v>
      </c>
      <c r="V63" s="36">
        <f t="shared" si="11"/>
        <v>7.4</v>
      </c>
    </row>
    <row r="64" spans="1:23" ht="24" customHeight="1" x14ac:dyDescent="0.35">
      <c r="A64" s="31">
        <f t="shared" si="12"/>
        <v>62</v>
      </c>
      <c r="B64" s="13" t="s">
        <v>529</v>
      </c>
      <c r="C64" s="34" t="s">
        <v>612</v>
      </c>
      <c r="D64" s="33">
        <f t="shared" si="1"/>
        <v>9</v>
      </c>
      <c r="E64" s="34" t="s">
        <v>610</v>
      </c>
      <c r="F64" s="33">
        <f t="shared" si="2"/>
        <v>10</v>
      </c>
      <c r="G64" s="34" t="s">
        <v>605</v>
      </c>
      <c r="H64" s="33">
        <f t="shared" si="3"/>
        <v>6</v>
      </c>
      <c r="I64" s="34" t="s">
        <v>607</v>
      </c>
      <c r="J64" s="33">
        <f t="shared" si="4"/>
        <v>7</v>
      </c>
      <c r="K64" s="34" t="s">
        <v>604</v>
      </c>
      <c r="L64" s="33">
        <f t="shared" si="5"/>
        <v>8</v>
      </c>
      <c r="M64" s="34" t="s">
        <v>612</v>
      </c>
      <c r="N64" s="33">
        <f t="shared" si="6"/>
        <v>9</v>
      </c>
      <c r="O64" s="34" t="s">
        <v>612</v>
      </c>
      <c r="P64" s="33">
        <f t="shared" si="7"/>
        <v>9</v>
      </c>
      <c r="Q64" s="34" t="s">
        <v>612</v>
      </c>
      <c r="R64" s="33">
        <f t="shared" si="8"/>
        <v>9</v>
      </c>
      <c r="S64" s="34">
        <f t="shared" si="9"/>
        <v>346</v>
      </c>
      <c r="T64" s="35">
        <f t="shared" si="10"/>
        <v>8.2380952380952372</v>
      </c>
      <c r="U64" s="14">
        <v>328</v>
      </c>
      <c r="V64" s="36">
        <f t="shared" si="11"/>
        <v>8.4250000000000007</v>
      </c>
    </row>
    <row r="65" spans="1:22" ht="24" customHeight="1" x14ac:dyDescent="0.35">
      <c r="A65" s="31">
        <f t="shared" si="12"/>
        <v>63</v>
      </c>
      <c r="B65" s="13" t="s">
        <v>530</v>
      </c>
      <c r="C65" s="34" t="s">
        <v>611</v>
      </c>
      <c r="D65" s="33">
        <f t="shared" si="1"/>
        <v>5</v>
      </c>
      <c r="E65" s="34" t="s">
        <v>605</v>
      </c>
      <c r="F65" s="33">
        <f t="shared" si="2"/>
        <v>6</v>
      </c>
      <c r="G65" s="34" t="s">
        <v>611</v>
      </c>
      <c r="H65" s="33">
        <f t="shared" si="3"/>
        <v>5</v>
      </c>
      <c r="I65" s="34" t="s">
        <v>611</v>
      </c>
      <c r="J65" s="33">
        <f t="shared" si="4"/>
        <v>5</v>
      </c>
      <c r="K65" s="34" t="s">
        <v>607</v>
      </c>
      <c r="L65" s="33">
        <f t="shared" si="5"/>
        <v>7</v>
      </c>
      <c r="M65" s="34" t="s">
        <v>610</v>
      </c>
      <c r="N65" s="33">
        <f t="shared" si="6"/>
        <v>10</v>
      </c>
      <c r="O65" s="34" t="s">
        <v>607</v>
      </c>
      <c r="P65" s="33">
        <f t="shared" si="7"/>
        <v>7</v>
      </c>
      <c r="Q65" s="34" t="s">
        <v>612</v>
      </c>
      <c r="R65" s="33">
        <f t="shared" si="8"/>
        <v>9</v>
      </c>
      <c r="S65" s="34">
        <f t="shared" si="9"/>
        <v>252</v>
      </c>
      <c r="T65" s="35">
        <f t="shared" si="10"/>
        <v>6</v>
      </c>
      <c r="U65" s="14">
        <v>254</v>
      </c>
      <c r="V65" s="36">
        <f t="shared" si="11"/>
        <v>6.3250000000000002</v>
      </c>
    </row>
    <row r="66" spans="1:22" ht="24" customHeight="1" x14ac:dyDescent="0.35">
      <c r="A66" s="31">
        <f t="shared" si="12"/>
        <v>64</v>
      </c>
      <c r="B66" s="13" t="s">
        <v>531</v>
      </c>
      <c r="C66" s="34" t="s">
        <v>605</v>
      </c>
      <c r="D66" s="33">
        <f t="shared" si="1"/>
        <v>6</v>
      </c>
      <c r="E66" s="34" t="s">
        <v>610</v>
      </c>
      <c r="F66" s="33">
        <f t="shared" si="2"/>
        <v>10</v>
      </c>
      <c r="G66" s="34" t="s">
        <v>607</v>
      </c>
      <c r="H66" s="33">
        <f t="shared" si="3"/>
        <v>7</v>
      </c>
      <c r="I66" s="34" t="s">
        <v>604</v>
      </c>
      <c r="J66" s="33">
        <f t="shared" si="4"/>
        <v>8</v>
      </c>
      <c r="K66" s="34" t="s">
        <v>607</v>
      </c>
      <c r="L66" s="33">
        <f t="shared" si="5"/>
        <v>7</v>
      </c>
      <c r="M66" s="34" t="s">
        <v>612</v>
      </c>
      <c r="N66" s="33">
        <f t="shared" si="6"/>
        <v>9</v>
      </c>
      <c r="O66" s="34" t="s">
        <v>612</v>
      </c>
      <c r="P66" s="33">
        <f t="shared" si="7"/>
        <v>9</v>
      </c>
      <c r="Q66" s="34" t="s">
        <v>610</v>
      </c>
      <c r="R66" s="33">
        <f t="shared" si="8"/>
        <v>10</v>
      </c>
      <c r="S66" s="34">
        <f t="shared" si="9"/>
        <v>332</v>
      </c>
      <c r="T66" s="35">
        <f t="shared" si="10"/>
        <v>7.9047619047619051</v>
      </c>
      <c r="U66" s="14">
        <v>321</v>
      </c>
      <c r="V66" s="36">
        <f t="shared" si="11"/>
        <v>8.1624999999999996</v>
      </c>
    </row>
    <row r="67" spans="1:22" ht="24" customHeight="1" x14ac:dyDescent="0.35">
      <c r="A67" s="31">
        <f t="shared" si="12"/>
        <v>65</v>
      </c>
      <c r="B67" s="13" t="s">
        <v>532</v>
      </c>
      <c r="C67" s="34" t="s">
        <v>606</v>
      </c>
      <c r="D67" s="33">
        <f t="shared" ref="D67:D90" si="14">IF(C67="AA",10, IF(C67="AB",9, IF(C67="BB",8, IF(C67="BC",7,IF(C67="CC",6, IF(C67="CD",5, IF(C67="DD",4,IF(C67="F",0))))))))</f>
        <v>4</v>
      </c>
      <c r="E67" s="34" t="s">
        <v>605</v>
      </c>
      <c r="F67" s="33">
        <f t="shared" ref="F67:F90" si="15">IF(E67="AA",10, IF(E67="AB",9, IF(E67="BB",8, IF(E67="BC",7,IF(E67="CC",6, IF(E67="CD",5, IF(E67="DD",4,IF(E67="F",0))))))))</f>
        <v>6</v>
      </c>
      <c r="G67" s="99" t="s">
        <v>609</v>
      </c>
      <c r="H67" s="33">
        <f t="shared" ref="H67:H90" si="16">IF(G67="AA",10, IF(G67="AB",9, IF(G67="BB",8, IF(G67="BC",7,IF(G67="CC",6, IF(G67="CD",5, IF(G67="DD",4,IF(G67="F",0))))))))</f>
        <v>0</v>
      </c>
      <c r="I67" s="34" t="s">
        <v>606</v>
      </c>
      <c r="J67" s="33">
        <f t="shared" ref="J67:J90" si="17">IF(I67="AA",10, IF(I67="AB",9, IF(I67="BB",8, IF(I67="BC",7,IF(I67="CC",6, IF(I67="CD",5, IF(I67="DD",4,IF(I67="F",0))))))))</f>
        <v>4</v>
      </c>
      <c r="K67" s="34" t="s">
        <v>605</v>
      </c>
      <c r="L67" s="33">
        <f t="shared" ref="L67:L90" si="18">IF(K67="AA",10, IF(K67="AB",9, IF(K67="BB",8, IF(K67="BC",7,IF(K67="CC",6, IF(K67="CD",5, IF(K67="DD",4,IF(K67="F",0))))))))</f>
        <v>6</v>
      </c>
      <c r="M67" s="34" t="s">
        <v>604</v>
      </c>
      <c r="N67" s="33">
        <f t="shared" ref="N67:N90" si="19">IF(M67="AA",10, IF(M67="AB",9, IF(M67="BB",8, IF(M67="BC",7,IF(M67="CC",6, IF(M67="CD",5, IF(M67="DD",4,IF(M67="F",0))))))))</f>
        <v>8</v>
      </c>
      <c r="O67" s="34" t="s">
        <v>612</v>
      </c>
      <c r="P67" s="33">
        <f t="shared" ref="P67:P90" si="20">IF(O67="AA",10, IF(O67="AB",9, IF(O67="BB",8, IF(O67="BC",7,IF(O67="CC",6, IF(O67="CD",5, IF(O67="DD",4,IF(O67="F",0))))))))</f>
        <v>9</v>
      </c>
      <c r="Q67" s="34" t="s">
        <v>612</v>
      </c>
      <c r="R67" s="33">
        <f t="shared" ref="R67:R90" si="21">IF(Q67="AA",10, IF(Q67="AB",9, IF(Q67="BB",8, IF(Q67="BC",7,IF(Q67="CC",6, IF(Q67="CD",5, IF(Q67="DD",4,IF(Q67="F",0))))))))</f>
        <v>9</v>
      </c>
      <c r="S67" s="34">
        <f t="shared" ref="S67:S90" si="22">(D67*8+F67*8+H67*6+J67*8+L67*6+N67*2+P67*2+R67*2)</f>
        <v>200</v>
      </c>
      <c r="T67" s="35">
        <f t="shared" ref="T67:T90" si="23">(S67/42)</f>
        <v>4.7619047619047619</v>
      </c>
      <c r="U67" s="14">
        <v>219</v>
      </c>
      <c r="V67" s="36">
        <f t="shared" si="11"/>
        <v>5.2374999999999998</v>
      </c>
    </row>
    <row r="68" spans="1:22" ht="24" customHeight="1" x14ac:dyDescent="0.35">
      <c r="A68" s="31">
        <f t="shared" si="12"/>
        <v>66</v>
      </c>
      <c r="B68" s="13" t="s">
        <v>533</v>
      </c>
      <c r="C68" s="34" t="s">
        <v>604</v>
      </c>
      <c r="D68" s="33">
        <f t="shared" si="14"/>
        <v>8</v>
      </c>
      <c r="E68" s="34" t="s">
        <v>610</v>
      </c>
      <c r="F68" s="33">
        <f t="shared" si="15"/>
        <v>10</v>
      </c>
      <c r="G68" s="34" t="s">
        <v>607</v>
      </c>
      <c r="H68" s="33">
        <f t="shared" si="16"/>
        <v>7</v>
      </c>
      <c r="I68" s="34" t="s">
        <v>604</v>
      </c>
      <c r="J68" s="33">
        <f t="shared" si="17"/>
        <v>8</v>
      </c>
      <c r="K68" s="34" t="s">
        <v>612</v>
      </c>
      <c r="L68" s="33">
        <f t="shared" si="18"/>
        <v>9</v>
      </c>
      <c r="M68" s="34" t="s">
        <v>612</v>
      </c>
      <c r="N68" s="33">
        <f t="shared" si="19"/>
        <v>9</v>
      </c>
      <c r="O68" s="34" t="s">
        <v>612</v>
      </c>
      <c r="P68" s="33">
        <f t="shared" si="20"/>
        <v>9</v>
      </c>
      <c r="Q68" s="34" t="s">
        <v>610</v>
      </c>
      <c r="R68" s="33">
        <f t="shared" si="21"/>
        <v>10</v>
      </c>
      <c r="S68" s="34">
        <f t="shared" si="22"/>
        <v>360</v>
      </c>
      <c r="T68" s="35">
        <f t="shared" si="23"/>
        <v>8.5714285714285712</v>
      </c>
      <c r="U68" s="14">
        <v>309</v>
      </c>
      <c r="V68" s="36">
        <f t="shared" ref="V68:V90" si="24">(S68+U68)/80</f>
        <v>8.3625000000000007</v>
      </c>
    </row>
    <row r="69" spans="1:22" ht="24" customHeight="1" x14ac:dyDescent="0.35">
      <c r="A69" s="31">
        <f t="shared" ref="A69:A90" si="25">A68+1</f>
        <v>67</v>
      </c>
      <c r="B69" s="13" t="s">
        <v>534</v>
      </c>
      <c r="C69" s="34" t="s">
        <v>604</v>
      </c>
      <c r="D69" s="33">
        <f t="shared" si="14"/>
        <v>8</v>
      </c>
      <c r="E69" s="34" t="s">
        <v>607</v>
      </c>
      <c r="F69" s="33">
        <f t="shared" si="15"/>
        <v>7</v>
      </c>
      <c r="G69" s="34" t="s">
        <v>605</v>
      </c>
      <c r="H69" s="33">
        <f t="shared" si="16"/>
        <v>6</v>
      </c>
      <c r="I69" s="34" t="s">
        <v>611</v>
      </c>
      <c r="J69" s="33">
        <f t="shared" si="17"/>
        <v>5</v>
      </c>
      <c r="K69" s="34" t="s">
        <v>610</v>
      </c>
      <c r="L69" s="33">
        <f t="shared" si="18"/>
        <v>10</v>
      </c>
      <c r="M69" s="34" t="s">
        <v>610</v>
      </c>
      <c r="N69" s="33">
        <f t="shared" si="19"/>
        <v>10</v>
      </c>
      <c r="O69" s="34" t="s">
        <v>612</v>
      </c>
      <c r="P69" s="33">
        <f t="shared" si="20"/>
        <v>9</v>
      </c>
      <c r="Q69" s="34" t="s">
        <v>610</v>
      </c>
      <c r="R69" s="33">
        <f t="shared" si="21"/>
        <v>10</v>
      </c>
      <c r="S69" s="34">
        <f t="shared" si="22"/>
        <v>314</v>
      </c>
      <c r="T69" s="35">
        <f t="shared" si="23"/>
        <v>7.4761904761904763</v>
      </c>
      <c r="U69" s="14">
        <v>268</v>
      </c>
      <c r="V69" s="36">
        <f t="shared" si="24"/>
        <v>7.2750000000000004</v>
      </c>
    </row>
    <row r="70" spans="1:22" ht="24" customHeight="1" x14ac:dyDescent="0.35">
      <c r="A70" s="31">
        <f t="shared" si="25"/>
        <v>68</v>
      </c>
      <c r="B70" s="13" t="s">
        <v>535</v>
      </c>
      <c r="C70" s="34" t="s">
        <v>604</v>
      </c>
      <c r="D70" s="33">
        <f t="shared" si="14"/>
        <v>8</v>
      </c>
      <c r="E70" s="34" t="s">
        <v>612</v>
      </c>
      <c r="F70" s="33">
        <f t="shared" si="15"/>
        <v>9</v>
      </c>
      <c r="G70" s="34" t="s">
        <v>605</v>
      </c>
      <c r="H70" s="33">
        <f t="shared" si="16"/>
        <v>6</v>
      </c>
      <c r="I70" s="34" t="s">
        <v>605</v>
      </c>
      <c r="J70" s="33">
        <f t="shared" si="17"/>
        <v>6</v>
      </c>
      <c r="K70" s="34" t="s">
        <v>604</v>
      </c>
      <c r="L70" s="33">
        <f t="shared" si="18"/>
        <v>8</v>
      </c>
      <c r="M70" s="34" t="s">
        <v>612</v>
      </c>
      <c r="N70" s="33">
        <f t="shared" si="19"/>
        <v>9</v>
      </c>
      <c r="O70" s="34" t="s">
        <v>604</v>
      </c>
      <c r="P70" s="33">
        <f t="shared" si="20"/>
        <v>8</v>
      </c>
      <c r="Q70" s="34" t="s">
        <v>612</v>
      </c>
      <c r="R70" s="33">
        <f t="shared" si="21"/>
        <v>9</v>
      </c>
      <c r="S70" s="34">
        <f t="shared" si="22"/>
        <v>320</v>
      </c>
      <c r="T70" s="35">
        <f t="shared" si="23"/>
        <v>7.6190476190476186</v>
      </c>
      <c r="U70" s="14">
        <v>269</v>
      </c>
      <c r="V70" s="36">
        <f t="shared" si="24"/>
        <v>7.3624999999999998</v>
      </c>
    </row>
    <row r="71" spans="1:22" ht="24" customHeight="1" x14ac:dyDescent="0.35">
      <c r="A71" s="31">
        <f t="shared" si="25"/>
        <v>69</v>
      </c>
      <c r="B71" s="13" t="s">
        <v>536</v>
      </c>
      <c r="C71" s="34" t="s">
        <v>604</v>
      </c>
      <c r="D71" s="33">
        <f t="shared" si="14"/>
        <v>8</v>
      </c>
      <c r="E71" s="34" t="s">
        <v>612</v>
      </c>
      <c r="F71" s="33">
        <f t="shared" si="15"/>
        <v>9</v>
      </c>
      <c r="G71" s="34" t="s">
        <v>605</v>
      </c>
      <c r="H71" s="33">
        <f t="shared" si="16"/>
        <v>6</v>
      </c>
      <c r="I71" s="34" t="s">
        <v>607</v>
      </c>
      <c r="J71" s="33">
        <f t="shared" si="17"/>
        <v>7</v>
      </c>
      <c r="K71" s="34" t="s">
        <v>607</v>
      </c>
      <c r="L71" s="33">
        <f t="shared" si="18"/>
        <v>7</v>
      </c>
      <c r="M71" s="34" t="s">
        <v>612</v>
      </c>
      <c r="N71" s="33">
        <f t="shared" si="19"/>
        <v>9</v>
      </c>
      <c r="O71" s="34" t="s">
        <v>612</v>
      </c>
      <c r="P71" s="33">
        <f t="shared" si="20"/>
        <v>9</v>
      </c>
      <c r="Q71" s="34" t="s">
        <v>610</v>
      </c>
      <c r="R71" s="33">
        <f t="shared" si="21"/>
        <v>10</v>
      </c>
      <c r="S71" s="34">
        <f t="shared" si="22"/>
        <v>326</v>
      </c>
      <c r="T71" s="35">
        <f t="shared" si="23"/>
        <v>7.7619047619047619</v>
      </c>
      <c r="U71" s="14">
        <v>320</v>
      </c>
      <c r="V71" s="36">
        <f t="shared" si="24"/>
        <v>8.0749999999999993</v>
      </c>
    </row>
    <row r="72" spans="1:22" ht="24" customHeight="1" x14ac:dyDescent="0.35">
      <c r="A72" s="31">
        <f t="shared" si="25"/>
        <v>70</v>
      </c>
      <c r="B72" s="13" t="s">
        <v>537</v>
      </c>
      <c r="C72" s="34" t="s">
        <v>604</v>
      </c>
      <c r="D72" s="33">
        <f t="shared" si="14"/>
        <v>8</v>
      </c>
      <c r="E72" s="34" t="s">
        <v>610</v>
      </c>
      <c r="F72" s="33">
        <f t="shared" si="15"/>
        <v>10</v>
      </c>
      <c r="G72" s="34" t="s">
        <v>604</v>
      </c>
      <c r="H72" s="33">
        <f t="shared" si="16"/>
        <v>8</v>
      </c>
      <c r="I72" s="34" t="s">
        <v>607</v>
      </c>
      <c r="J72" s="33">
        <f t="shared" si="17"/>
        <v>7</v>
      </c>
      <c r="K72" s="34" t="s">
        <v>607</v>
      </c>
      <c r="L72" s="33">
        <f t="shared" si="18"/>
        <v>7</v>
      </c>
      <c r="M72" s="34" t="s">
        <v>607</v>
      </c>
      <c r="N72" s="33">
        <f t="shared" si="19"/>
        <v>7</v>
      </c>
      <c r="O72" s="34" t="s">
        <v>604</v>
      </c>
      <c r="P72" s="33">
        <f t="shared" si="20"/>
        <v>8</v>
      </c>
      <c r="Q72" s="34" t="s">
        <v>612</v>
      </c>
      <c r="R72" s="33">
        <f t="shared" si="21"/>
        <v>9</v>
      </c>
      <c r="S72" s="34">
        <f t="shared" si="22"/>
        <v>338</v>
      </c>
      <c r="T72" s="35">
        <f t="shared" si="23"/>
        <v>8.0476190476190474</v>
      </c>
      <c r="U72" s="14">
        <v>340</v>
      </c>
      <c r="V72" s="36">
        <f t="shared" si="24"/>
        <v>8.4749999999999996</v>
      </c>
    </row>
    <row r="73" spans="1:22" ht="24" customHeight="1" x14ac:dyDescent="0.35">
      <c r="A73" s="31">
        <f t="shared" si="25"/>
        <v>71</v>
      </c>
      <c r="B73" s="13" t="s">
        <v>538</v>
      </c>
      <c r="C73" s="34" t="s">
        <v>605</v>
      </c>
      <c r="D73" s="33">
        <f t="shared" si="14"/>
        <v>6</v>
      </c>
      <c r="E73" s="34" t="s">
        <v>612</v>
      </c>
      <c r="F73" s="33">
        <f t="shared" si="15"/>
        <v>9</v>
      </c>
      <c r="G73" s="34" t="s">
        <v>605</v>
      </c>
      <c r="H73" s="33">
        <f t="shared" si="16"/>
        <v>6</v>
      </c>
      <c r="I73" s="34" t="s">
        <v>605</v>
      </c>
      <c r="J73" s="33">
        <f t="shared" si="17"/>
        <v>6</v>
      </c>
      <c r="K73" s="34" t="s">
        <v>607</v>
      </c>
      <c r="L73" s="33">
        <f t="shared" si="18"/>
        <v>7</v>
      </c>
      <c r="M73" s="34" t="s">
        <v>612</v>
      </c>
      <c r="N73" s="33">
        <f t="shared" si="19"/>
        <v>9</v>
      </c>
      <c r="O73" s="34" t="s">
        <v>604</v>
      </c>
      <c r="P73" s="33">
        <f t="shared" si="20"/>
        <v>8</v>
      </c>
      <c r="Q73" s="34" t="s">
        <v>612</v>
      </c>
      <c r="R73" s="33">
        <f t="shared" si="21"/>
        <v>9</v>
      </c>
      <c r="S73" s="34">
        <f t="shared" si="22"/>
        <v>298</v>
      </c>
      <c r="T73" s="35">
        <f t="shared" si="23"/>
        <v>7.0952380952380949</v>
      </c>
      <c r="U73" s="14">
        <v>289</v>
      </c>
      <c r="V73" s="36">
        <f t="shared" si="24"/>
        <v>7.3375000000000004</v>
      </c>
    </row>
    <row r="74" spans="1:22" ht="24" customHeight="1" x14ac:dyDescent="0.35">
      <c r="A74" s="31">
        <f t="shared" si="25"/>
        <v>72</v>
      </c>
      <c r="B74" s="13" t="s">
        <v>539</v>
      </c>
      <c r="C74" s="34" t="s">
        <v>605</v>
      </c>
      <c r="D74" s="33">
        <f t="shared" si="14"/>
        <v>6</v>
      </c>
      <c r="E74" s="34" t="s">
        <v>607</v>
      </c>
      <c r="F74" s="33">
        <f t="shared" si="15"/>
        <v>7</v>
      </c>
      <c r="G74" s="34" t="s">
        <v>606</v>
      </c>
      <c r="H74" s="33">
        <f t="shared" si="16"/>
        <v>4</v>
      </c>
      <c r="I74" s="34" t="s">
        <v>606</v>
      </c>
      <c r="J74" s="33">
        <f t="shared" si="17"/>
        <v>4</v>
      </c>
      <c r="K74" s="34" t="s">
        <v>605</v>
      </c>
      <c r="L74" s="33">
        <f t="shared" si="18"/>
        <v>6</v>
      </c>
      <c r="M74" s="34" t="s">
        <v>604</v>
      </c>
      <c r="N74" s="33">
        <f t="shared" si="19"/>
        <v>8</v>
      </c>
      <c r="O74" s="34" t="s">
        <v>612</v>
      </c>
      <c r="P74" s="33">
        <f t="shared" si="20"/>
        <v>9</v>
      </c>
      <c r="Q74" s="34" t="s">
        <v>604</v>
      </c>
      <c r="R74" s="33">
        <f t="shared" si="21"/>
        <v>8</v>
      </c>
      <c r="S74" s="34">
        <f t="shared" si="22"/>
        <v>246</v>
      </c>
      <c r="T74" s="35">
        <f t="shared" si="23"/>
        <v>5.8571428571428568</v>
      </c>
      <c r="U74" s="14">
        <v>242</v>
      </c>
      <c r="V74" s="36">
        <f t="shared" si="24"/>
        <v>6.1</v>
      </c>
    </row>
    <row r="75" spans="1:22" ht="24" customHeight="1" x14ac:dyDescent="0.35">
      <c r="A75" s="31">
        <f t="shared" si="25"/>
        <v>73</v>
      </c>
      <c r="B75" s="13" t="s">
        <v>540</v>
      </c>
      <c r="C75" s="99" t="s">
        <v>609</v>
      </c>
      <c r="D75" s="33">
        <f t="shared" si="14"/>
        <v>0</v>
      </c>
      <c r="E75" s="34" t="s">
        <v>611</v>
      </c>
      <c r="F75" s="33">
        <f t="shared" si="15"/>
        <v>5</v>
      </c>
      <c r="G75" s="99" t="s">
        <v>609</v>
      </c>
      <c r="H75" s="33">
        <f t="shared" si="16"/>
        <v>0</v>
      </c>
      <c r="I75" s="99" t="s">
        <v>609</v>
      </c>
      <c r="J75" s="33">
        <f t="shared" si="17"/>
        <v>0</v>
      </c>
      <c r="K75" s="99" t="s">
        <v>609</v>
      </c>
      <c r="L75" s="33">
        <f t="shared" si="18"/>
        <v>0</v>
      </c>
      <c r="M75" s="34" t="s">
        <v>612</v>
      </c>
      <c r="N75" s="33">
        <f t="shared" si="19"/>
        <v>9</v>
      </c>
      <c r="O75" s="34" t="s">
        <v>607</v>
      </c>
      <c r="P75" s="33">
        <f t="shared" si="20"/>
        <v>7</v>
      </c>
      <c r="Q75" s="34" t="s">
        <v>607</v>
      </c>
      <c r="R75" s="33">
        <f t="shared" si="21"/>
        <v>7</v>
      </c>
      <c r="S75" s="34">
        <f t="shared" si="22"/>
        <v>86</v>
      </c>
      <c r="T75" s="35">
        <f t="shared" si="23"/>
        <v>2.0476190476190474</v>
      </c>
      <c r="U75" s="14">
        <v>248</v>
      </c>
      <c r="V75" s="36">
        <f t="shared" si="24"/>
        <v>4.1749999999999998</v>
      </c>
    </row>
    <row r="76" spans="1:22" ht="24" customHeight="1" x14ac:dyDescent="0.35">
      <c r="A76" s="31">
        <f t="shared" si="25"/>
        <v>74</v>
      </c>
      <c r="B76" s="13" t="s">
        <v>541</v>
      </c>
      <c r="C76" s="34" t="s">
        <v>605</v>
      </c>
      <c r="D76" s="33">
        <f t="shared" si="14"/>
        <v>6</v>
      </c>
      <c r="E76" s="34" t="s">
        <v>605</v>
      </c>
      <c r="F76" s="33">
        <f t="shared" si="15"/>
        <v>6</v>
      </c>
      <c r="G76" s="34" t="s">
        <v>607</v>
      </c>
      <c r="H76" s="33">
        <f t="shared" si="16"/>
        <v>7</v>
      </c>
      <c r="I76" s="34" t="s">
        <v>607</v>
      </c>
      <c r="J76" s="33">
        <f t="shared" si="17"/>
        <v>7</v>
      </c>
      <c r="K76" s="34" t="s">
        <v>607</v>
      </c>
      <c r="L76" s="33">
        <f t="shared" si="18"/>
        <v>7</v>
      </c>
      <c r="M76" s="34" t="s">
        <v>612</v>
      </c>
      <c r="N76" s="33">
        <f t="shared" si="19"/>
        <v>9</v>
      </c>
      <c r="O76" s="34" t="s">
        <v>604</v>
      </c>
      <c r="P76" s="33">
        <f t="shared" si="20"/>
        <v>8</v>
      </c>
      <c r="Q76" s="34" t="s">
        <v>604</v>
      </c>
      <c r="R76" s="33">
        <f t="shared" si="21"/>
        <v>8</v>
      </c>
      <c r="S76" s="34">
        <f t="shared" si="22"/>
        <v>286</v>
      </c>
      <c r="T76" s="35">
        <f t="shared" si="23"/>
        <v>6.8095238095238093</v>
      </c>
      <c r="U76" s="14">
        <v>309</v>
      </c>
      <c r="V76" s="36">
        <f t="shared" si="24"/>
        <v>7.4375</v>
      </c>
    </row>
    <row r="77" spans="1:22" ht="24" customHeight="1" x14ac:dyDescent="0.35">
      <c r="A77" s="31">
        <f t="shared" si="25"/>
        <v>75</v>
      </c>
      <c r="B77" s="13" t="s">
        <v>542</v>
      </c>
      <c r="C77" s="34" t="s">
        <v>612</v>
      </c>
      <c r="D77" s="33">
        <f t="shared" si="14"/>
        <v>9</v>
      </c>
      <c r="E77" s="34" t="s">
        <v>610</v>
      </c>
      <c r="F77" s="33">
        <f t="shared" si="15"/>
        <v>10</v>
      </c>
      <c r="G77" s="34" t="s">
        <v>605</v>
      </c>
      <c r="H77" s="33">
        <f t="shared" si="16"/>
        <v>6</v>
      </c>
      <c r="I77" s="34" t="s">
        <v>612</v>
      </c>
      <c r="J77" s="33">
        <f t="shared" si="17"/>
        <v>9</v>
      </c>
      <c r="K77" s="34" t="s">
        <v>607</v>
      </c>
      <c r="L77" s="33">
        <f t="shared" si="18"/>
        <v>7</v>
      </c>
      <c r="M77" s="34" t="s">
        <v>612</v>
      </c>
      <c r="N77" s="33">
        <f t="shared" si="19"/>
        <v>9</v>
      </c>
      <c r="O77" s="34" t="s">
        <v>612</v>
      </c>
      <c r="P77" s="33">
        <f t="shared" si="20"/>
        <v>9</v>
      </c>
      <c r="Q77" s="34" t="s">
        <v>604</v>
      </c>
      <c r="R77" s="33">
        <f t="shared" si="21"/>
        <v>8</v>
      </c>
      <c r="S77" s="34">
        <f t="shared" si="22"/>
        <v>354</v>
      </c>
      <c r="T77" s="35">
        <f t="shared" si="23"/>
        <v>8.4285714285714288</v>
      </c>
      <c r="U77" s="14">
        <v>318</v>
      </c>
      <c r="V77" s="36">
        <f t="shared" si="24"/>
        <v>8.4</v>
      </c>
    </row>
    <row r="78" spans="1:22" ht="24" customHeight="1" x14ac:dyDescent="0.35">
      <c r="A78" s="31">
        <f t="shared" si="25"/>
        <v>76</v>
      </c>
      <c r="B78" s="13" t="s">
        <v>543</v>
      </c>
      <c r="C78" s="34" t="s">
        <v>607</v>
      </c>
      <c r="D78" s="33">
        <f t="shared" si="14"/>
        <v>7</v>
      </c>
      <c r="E78" s="34" t="s">
        <v>612</v>
      </c>
      <c r="F78" s="33">
        <f t="shared" si="15"/>
        <v>9</v>
      </c>
      <c r="G78" s="34" t="s">
        <v>604</v>
      </c>
      <c r="H78" s="33">
        <f t="shared" si="16"/>
        <v>8</v>
      </c>
      <c r="I78" s="34" t="s">
        <v>604</v>
      </c>
      <c r="J78" s="33">
        <f t="shared" si="17"/>
        <v>8</v>
      </c>
      <c r="K78" s="34" t="s">
        <v>607</v>
      </c>
      <c r="L78" s="33">
        <f t="shared" si="18"/>
        <v>7</v>
      </c>
      <c r="M78" s="34" t="s">
        <v>612</v>
      </c>
      <c r="N78" s="33">
        <f t="shared" si="19"/>
        <v>9</v>
      </c>
      <c r="O78" s="34" t="s">
        <v>607</v>
      </c>
      <c r="P78" s="33">
        <f t="shared" si="20"/>
        <v>7</v>
      </c>
      <c r="Q78" s="34" t="s">
        <v>604</v>
      </c>
      <c r="R78" s="33">
        <f t="shared" si="21"/>
        <v>8</v>
      </c>
      <c r="S78" s="34">
        <f t="shared" si="22"/>
        <v>330</v>
      </c>
      <c r="T78" s="35">
        <f t="shared" si="23"/>
        <v>7.8571428571428568</v>
      </c>
      <c r="U78" s="14">
        <v>303</v>
      </c>
      <c r="V78" s="36">
        <f t="shared" si="24"/>
        <v>7.9124999999999996</v>
      </c>
    </row>
    <row r="79" spans="1:22" ht="24" customHeight="1" x14ac:dyDescent="0.35">
      <c r="A79" s="31">
        <f t="shared" si="25"/>
        <v>77</v>
      </c>
      <c r="B79" s="13" t="s">
        <v>544</v>
      </c>
      <c r="C79" s="34" t="s">
        <v>605</v>
      </c>
      <c r="D79" s="33">
        <f t="shared" si="14"/>
        <v>6</v>
      </c>
      <c r="E79" s="34" t="s">
        <v>610</v>
      </c>
      <c r="F79" s="33">
        <f t="shared" si="15"/>
        <v>10</v>
      </c>
      <c r="G79" s="34" t="s">
        <v>604</v>
      </c>
      <c r="H79" s="33">
        <f t="shared" si="16"/>
        <v>8</v>
      </c>
      <c r="I79" s="34" t="s">
        <v>612</v>
      </c>
      <c r="J79" s="33">
        <f t="shared" si="17"/>
        <v>9</v>
      </c>
      <c r="K79" s="34" t="s">
        <v>604</v>
      </c>
      <c r="L79" s="33">
        <f t="shared" si="18"/>
        <v>8</v>
      </c>
      <c r="M79" s="34" t="s">
        <v>612</v>
      </c>
      <c r="N79" s="33">
        <f t="shared" si="19"/>
        <v>9</v>
      </c>
      <c r="O79" s="34" t="s">
        <v>604</v>
      </c>
      <c r="P79" s="33">
        <f t="shared" si="20"/>
        <v>8</v>
      </c>
      <c r="Q79" s="34" t="s">
        <v>612</v>
      </c>
      <c r="R79" s="33">
        <f t="shared" si="21"/>
        <v>9</v>
      </c>
      <c r="S79" s="34">
        <f t="shared" si="22"/>
        <v>348</v>
      </c>
      <c r="T79" s="35">
        <f t="shared" si="23"/>
        <v>8.2857142857142865</v>
      </c>
      <c r="U79" s="14">
        <v>355</v>
      </c>
      <c r="V79" s="36">
        <f t="shared" si="24"/>
        <v>8.7874999999999996</v>
      </c>
    </row>
    <row r="80" spans="1:22" ht="24" customHeight="1" x14ac:dyDescent="0.35">
      <c r="A80" s="31">
        <f t="shared" si="25"/>
        <v>78</v>
      </c>
      <c r="B80" s="13" t="s">
        <v>545</v>
      </c>
      <c r="C80" s="34" t="s">
        <v>612</v>
      </c>
      <c r="D80" s="33">
        <f t="shared" si="14"/>
        <v>9</v>
      </c>
      <c r="E80" s="34" t="s">
        <v>612</v>
      </c>
      <c r="F80" s="33">
        <f t="shared" si="15"/>
        <v>9</v>
      </c>
      <c r="G80" s="34" t="s">
        <v>607</v>
      </c>
      <c r="H80" s="33">
        <f t="shared" si="16"/>
        <v>7</v>
      </c>
      <c r="I80" s="34" t="s">
        <v>607</v>
      </c>
      <c r="J80" s="33">
        <f t="shared" si="17"/>
        <v>7</v>
      </c>
      <c r="K80" s="34" t="s">
        <v>607</v>
      </c>
      <c r="L80" s="33">
        <f t="shared" si="18"/>
        <v>7</v>
      </c>
      <c r="M80" s="34" t="s">
        <v>604</v>
      </c>
      <c r="N80" s="33">
        <f t="shared" si="19"/>
        <v>8</v>
      </c>
      <c r="O80" s="34" t="s">
        <v>604</v>
      </c>
      <c r="P80" s="33">
        <f t="shared" si="20"/>
        <v>8</v>
      </c>
      <c r="Q80" s="34" t="s">
        <v>604</v>
      </c>
      <c r="R80" s="33">
        <f t="shared" si="21"/>
        <v>8</v>
      </c>
      <c r="S80" s="34">
        <f t="shared" si="22"/>
        <v>332</v>
      </c>
      <c r="T80" s="35">
        <f t="shared" si="23"/>
        <v>7.9047619047619051</v>
      </c>
      <c r="U80" s="14">
        <v>359</v>
      </c>
      <c r="V80" s="36">
        <f t="shared" si="24"/>
        <v>8.6374999999999993</v>
      </c>
    </row>
    <row r="81" spans="1:22" ht="24" customHeight="1" x14ac:dyDescent="0.35">
      <c r="A81" s="31">
        <f t="shared" si="25"/>
        <v>79</v>
      </c>
      <c r="B81" s="13" t="s">
        <v>546</v>
      </c>
      <c r="C81" s="34" t="s">
        <v>604</v>
      </c>
      <c r="D81" s="33">
        <f t="shared" si="14"/>
        <v>8</v>
      </c>
      <c r="E81" s="34" t="s">
        <v>610</v>
      </c>
      <c r="F81" s="33">
        <f t="shared" si="15"/>
        <v>10</v>
      </c>
      <c r="G81" s="34" t="s">
        <v>604</v>
      </c>
      <c r="H81" s="33">
        <f t="shared" si="16"/>
        <v>8</v>
      </c>
      <c r="I81" s="34" t="s">
        <v>604</v>
      </c>
      <c r="J81" s="33">
        <f t="shared" si="17"/>
        <v>8</v>
      </c>
      <c r="K81" s="34" t="s">
        <v>604</v>
      </c>
      <c r="L81" s="33">
        <f t="shared" si="18"/>
        <v>8</v>
      </c>
      <c r="M81" s="34" t="s">
        <v>612</v>
      </c>
      <c r="N81" s="33">
        <f t="shared" si="19"/>
        <v>9</v>
      </c>
      <c r="O81" s="34" t="s">
        <v>604</v>
      </c>
      <c r="P81" s="33">
        <f t="shared" si="20"/>
        <v>8</v>
      </c>
      <c r="Q81" s="34" t="s">
        <v>612</v>
      </c>
      <c r="R81" s="33">
        <f t="shared" si="21"/>
        <v>9</v>
      </c>
      <c r="S81" s="34">
        <f t="shared" si="22"/>
        <v>356</v>
      </c>
      <c r="T81" s="35">
        <f t="shared" si="23"/>
        <v>8.4761904761904763</v>
      </c>
      <c r="U81" s="14">
        <v>370</v>
      </c>
      <c r="V81" s="36">
        <f t="shared" si="24"/>
        <v>9.0749999999999993</v>
      </c>
    </row>
    <row r="82" spans="1:22" ht="24" customHeight="1" x14ac:dyDescent="0.35">
      <c r="A82" s="31">
        <f t="shared" si="25"/>
        <v>80</v>
      </c>
      <c r="B82" s="13" t="s">
        <v>547</v>
      </c>
      <c r="C82" s="34" t="s">
        <v>607</v>
      </c>
      <c r="D82" s="33">
        <f t="shared" si="14"/>
        <v>7</v>
      </c>
      <c r="E82" s="34" t="s">
        <v>612</v>
      </c>
      <c r="F82" s="33">
        <f t="shared" si="15"/>
        <v>9</v>
      </c>
      <c r="G82" s="34" t="s">
        <v>607</v>
      </c>
      <c r="H82" s="33">
        <f t="shared" si="16"/>
        <v>7</v>
      </c>
      <c r="I82" s="34" t="s">
        <v>612</v>
      </c>
      <c r="J82" s="33">
        <f t="shared" si="17"/>
        <v>9</v>
      </c>
      <c r="K82" s="34" t="s">
        <v>610</v>
      </c>
      <c r="L82" s="33">
        <f t="shared" si="18"/>
        <v>10</v>
      </c>
      <c r="M82" s="34" t="s">
        <v>612</v>
      </c>
      <c r="N82" s="33">
        <f t="shared" si="19"/>
        <v>9</v>
      </c>
      <c r="O82" s="34" t="s">
        <v>604</v>
      </c>
      <c r="P82" s="33">
        <f t="shared" si="20"/>
        <v>8</v>
      </c>
      <c r="Q82" s="34" t="s">
        <v>612</v>
      </c>
      <c r="R82" s="33">
        <f t="shared" si="21"/>
        <v>9</v>
      </c>
      <c r="S82" s="34">
        <f t="shared" si="22"/>
        <v>354</v>
      </c>
      <c r="T82" s="35">
        <f t="shared" si="23"/>
        <v>8.4285714285714288</v>
      </c>
      <c r="U82" s="14">
        <v>339</v>
      </c>
      <c r="V82" s="36">
        <f t="shared" si="24"/>
        <v>8.6624999999999996</v>
      </c>
    </row>
    <row r="83" spans="1:22" ht="24" customHeight="1" x14ac:dyDescent="0.35">
      <c r="A83" s="31">
        <f t="shared" si="25"/>
        <v>81</v>
      </c>
      <c r="B83" s="13" t="s">
        <v>548</v>
      </c>
      <c r="C83" s="34" t="s">
        <v>612</v>
      </c>
      <c r="D83" s="33">
        <f t="shared" si="14"/>
        <v>9</v>
      </c>
      <c r="E83" s="34" t="s">
        <v>610</v>
      </c>
      <c r="F83" s="33">
        <f t="shared" si="15"/>
        <v>10</v>
      </c>
      <c r="G83" s="34" t="s">
        <v>604</v>
      </c>
      <c r="H83" s="33">
        <f t="shared" si="16"/>
        <v>8</v>
      </c>
      <c r="I83" s="34" t="s">
        <v>604</v>
      </c>
      <c r="J83" s="33">
        <f t="shared" si="17"/>
        <v>8</v>
      </c>
      <c r="K83" s="34" t="s">
        <v>605</v>
      </c>
      <c r="L83" s="33">
        <f t="shared" si="18"/>
        <v>6</v>
      </c>
      <c r="M83" s="34" t="s">
        <v>612</v>
      </c>
      <c r="N83" s="33">
        <f t="shared" si="19"/>
        <v>9</v>
      </c>
      <c r="O83" s="34" t="s">
        <v>604</v>
      </c>
      <c r="P83" s="33">
        <f t="shared" si="20"/>
        <v>8</v>
      </c>
      <c r="Q83" s="34" t="s">
        <v>604</v>
      </c>
      <c r="R83" s="33">
        <f t="shared" si="21"/>
        <v>8</v>
      </c>
      <c r="S83" s="34">
        <f t="shared" si="22"/>
        <v>350</v>
      </c>
      <c r="T83" s="35">
        <f t="shared" si="23"/>
        <v>8.3333333333333339</v>
      </c>
      <c r="U83" s="14">
        <v>342</v>
      </c>
      <c r="V83" s="36">
        <f t="shared" si="24"/>
        <v>8.65</v>
      </c>
    </row>
    <row r="84" spans="1:22" ht="24" customHeight="1" x14ac:dyDescent="0.35">
      <c r="A84" s="31">
        <f t="shared" si="25"/>
        <v>82</v>
      </c>
      <c r="B84" s="13" t="s">
        <v>549</v>
      </c>
      <c r="C84" s="34" t="s">
        <v>605</v>
      </c>
      <c r="D84" s="33">
        <f t="shared" si="14"/>
        <v>6</v>
      </c>
      <c r="E84" s="34" t="s">
        <v>604</v>
      </c>
      <c r="F84" s="33">
        <f t="shared" si="15"/>
        <v>8</v>
      </c>
      <c r="G84" s="34" t="s">
        <v>611</v>
      </c>
      <c r="H84" s="33">
        <f t="shared" si="16"/>
        <v>5</v>
      </c>
      <c r="I84" s="34" t="s">
        <v>605</v>
      </c>
      <c r="J84" s="33">
        <f t="shared" si="17"/>
        <v>6</v>
      </c>
      <c r="K84" s="34" t="s">
        <v>607</v>
      </c>
      <c r="L84" s="33">
        <f t="shared" si="18"/>
        <v>7</v>
      </c>
      <c r="M84" s="34" t="s">
        <v>604</v>
      </c>
      <c r="N84" s="33">
        <f t="shared" si="19"/>
        <v>8</v>
      </c>
      <c r="O84" s="34" t="s">
        <v>612</v>
      </c>
      <c r="P84" s="33">
        <f t="shared" si="20"/>
        <v>9</v>
      </c>
      <c r="Q84" s="34" t="s">
        <v>604</v>
      </c>
      <c r="R84" s="33">
        <f t="shared" si="21"/>
        <v>8</v>
      </c>
      <c r="S84" s="34">
        <f t="shared" si="22"/>
        <v>282</v>
      </c>
      <c r="T84" s="35">
        <f t="shared" si="23"/>
        <v>6.7142857142857144</v>
      </c>
      <c r="U84" s="14">
        <v>310</v>
      </c>
      <c r="V84" s="36">
        <f t="shared" si="24"/>
        <v>7.4</v>
      </c>
    </row>
    <row r="85" spans="1:22" ht="23.25" x14ac:dyDescent="0.35">
      <c r="A85" s="31">
        <f t="shared" si="25"/>
        <v>83</v>
      </c>
      <c r="B85" s="13" t="s">
        <v>550</v>
      </c>
      <c r="C85" s="34" t="s">
        <v>606</v>
      </c>
      <c r="D85" s="33">
        <f t="shared" si="14"/>
        <v>4</v>
      </c>
      <c r="E85" s="34" t="s">
        <v>606</v>
      </c>
      <c r="F85" s="33">
        <f t="shared" si="15"/>
        <v>4</v>
      </c>
      <c r="G85" s="34" t="s">
        <v>606</v>
      </c>
      <c r="H85" s="33">
        <f t="shared" si="16"/>
        <v>4</v>
      </c>
      <c r="I85" s="34" t="s">
        <v>606</v>
      </c>
      <c r="J85" s="33">
        <f t="shared" si="17"/>
        <v>4</v>
      </c>
      <c r="K85" s="34" t="s">
        <v>611</v>
      </c>
      <c r="L85" s="33">
        <f t="shared" si="18"/>
        <v>5</v>
      </c>
      <c r="M85" s="34" t="s">
        <v>604</v>
      </c>
      <c r="N85" s="33">
        <f t="shared" si="19"/>
        <v>8</v>
      </c>
      <c r="O85" s="34" t="s">
        <v>607</v>
      </c>
      <c r="P85" s="33">
        <f t="shared" si="20"/>
        <v>7</v>
      </c>
      <c r="Q85" s="34" t="s">
        <v>607</v>
      </c>
      <c r="R85" s="33">
        <f t="shared" si="21"/>
        <v>7</v>
      </c>
      <c r="S85" s="34">
        <f t="shared" si="22"/>
        <v>194</v>
      </c>
      <c r="T85" s="35">
        <f t="shared" si="23"/>
        <v>4.6190476190476186</v>
      </c>
      <c r="U85" s="94">
        <v>239</v>
      </c>
      <c r="V85" s="36">
        <f t="shared" si="24"/>
        <v>5.4124999999999996</v>
      </c>
    </row>
    <row r="86" spans="1:22" ht="23.25" x14ac:dyDescent="0.35">
      <c r="A86" s="31">
        <f t="shared" si="25"/>
        <v>84</v>
      </c>
      <c r="B86" s="13" t="s">
        <v>551</v>
      </c>
      <c r="C86" s="34" t="s">
        <v>604</v>
      </c>
      <c r="D86" s="33">
        <f t="shared" si="14"/>
        <v>8</v>
      </c>
      <c r="E86" s="34" t="s">
        <v>604</v>
      </c>
      <c r="F86" s="33">
        <f t="shared" si="15"/>
        <v>8</v>
      </c>
      <c r="G86" s="99" t="s">
        <v>609</v>
      </c>
      <c r="H86" s="33">
        <f t="shared" si="16"/>
        <v>0</v>
      </c>
      <c r="I86" s="34" t="s">
        <v>611</v>
      </c>
      <c r="J86" s="33">
        <f t="shared" si="17"/>
        <v>5</v>
      </c>
      <c r="K86" s="99" t="s">
        <v>609</v>
      </c>
      <c r="L86" s="33">
        <f t="shared" si="18"/>
        <v>0</v>
      </c>
      <c r="M86" s="34" t="s">
        <v>607</v>
      </c>
      <c r="N86" s="33">
        <f t="shared" si="19"/>
        <v>7</v>
      </c>
      <c r="O86" s="34" t="s">
        <v>607</v>
      </c>
      <c r="P86" s="33">
        <f t="shared" si="20"/>
        <v>7</v>
      </c>
      <c r="Q86" s="34" t="s">
        <v>607</v>
      </c>
      <c r="R86" s="33">
        <f t="shared" si="21"/>
        <v>7</v>
      </c>
      <c r="S86" s="34">
        <f t="shared" si="22"/>
        <v>210</v>
      </c>
      <c r="T86" s="35">
        <f t="shared" si="23"/>
        <v>5</v>
      </c>
      <c r="U86" s="14">
        <v>275</v>
      </c>
      <c r="V86" s="36">
        <f t="shared" si="24"/>
        <v>6.0625</v>
      </c>
    </row>
    <row r="87" spans="1:22" ht="23.25" x14ac:dyDescent="0.35">
      <c r="A87" s="31">
        <f t="shared" si="25"/>
        <v>85</v>
      </c>
      <c r="B87" s="13" t="s">
        <v>552</v>
      </c>
      <c r="C87" s="99" t="s">
        <v>609</v>
      </c>
      <c r="D87" s="33">
        <f t="shared" si="14"/>
        <v>0</v>
      </c>
      <c r="E87" s="34" t="s">
        <v>605</v>
      </c>
      <c r="F87" s="33">
        <f t="shared" si="15"/>
        <v>6</v>
      </c>
      <c r="G87" s="99" t="s">
        <v>609</v>
      </c>
      <c r="H87" s="33">
        <f t="shared" si="16"/>
        <v>0</v>
      </c>
      <c r="I87" s="99" t="s">
        <v>609</v>
      </c>
      <c r="J87" s="33">
        <f t="shared" si="17"/>
        <v>0</v>
      </c>
      <c r="K87" s="34" t="s">
        <v>611</v>
      </c>
      <c r="L87" s="33">
        <f t="shared" si="18"/>
        <v>5</v>
      </c>
      <c r="M87" s="34" t="s">
        <v>604</v>
      </c>
      <c r="N87" s="33">
        <f t="shared" si="19"/>
        <v>8</v>
      </c>
      <c r="O87" s="34" t="s">
        <v>607</v>
      </c>
      <c r="P87" s="33">
        <f t="shared" si="20"/>
        <v>7</v>
      </c>
      <c r="Q87" s="34" t="s">
        <v>604</v>
      </c>
      <c r="R87" s="33">
        <f t="shared" si="21"/>
        <v>8</v>
      </c>
      <c r="S87" s="34">
        <f t="shared" si="22"/>
        <v>124</v>
      </c>
      <c r="T87" s="35">
        <f t="shared" si="23"/>
        <v>2.9523809523809526</v>
      </c>
      <c r="U87" s="14">
        <v>194</v>
      </c>
      <c r="V87" s="36">
        <f t="shared" si="24"/>
        <v>3.9750000000000001</v>
      </c>
    </row>
    <row r="88" spans="1:22" ht="23.25" x14ac:dyDescent="0.35">
      <c r="A88" s="31">
        <f t="shared" si="25"/>
        <v>86</v>
      </c>
      <c r="B88" s="13" t="s">
        <v>553</v>
      </c>
      <c r="C88" s="34" t="s">
        <v>606</v>
      </c>
      <c r="D88" s="33">
        <f t="shared" si="14"/>
        <v>4</v>
      </c>
      <c r="E88" s="34" t="s">
        <v>605</v>
      </c>
      <c r="F88" s="33">
        <f t="shared" si="15"/>
        <v>6</v>
      </c>
      <c r="G88" s="99" t="s">
        <v>609</v>
      </c>
      <c r="H88" s="33">
        <f t="shared" si="16"/>
        <v>0</v>
      </c>
      <c r="I88" s="34" t="s">
        <v>606</v>
      </c>
      <c r="J88" s="33">
        <f t="shared" si="17"/>
        <v>4</v>
      </c>
      <c r="K88" s="34" t="s">
        <v>606</v>
      </c>
      <c r="L88" s="33">
        <f t="shared" si="18"/>
        <v>4</v>
      </c>
      <c r="M88" s="34" t="s">
        <v>604</v>
      </c>
      <c r="N88" s="33">
        <f t="shared" si="19"/>
        <v>8</v>
      </c>
      <c r="O88" s="34" t="s">
        <v>605</v>
      </c>
      <c r="P88" s="33">
        <f t="shared" si="20"/>
        <v>6</v>
      </c>
      <c r="Q88" s="34" t="s">
        <v>607</v>
      </c>
      <c r="R88" s="33">
        <f t="shared" si="21"/>
        <v>7</v>
      </c>
      <c r="S88" s="34">
        <f t="shared" si="22"/>
        <v>178</v>
      </c>
      <c r="T88" s="35">
        <f t="shared" si="23"/>
        <v>4.2380952380952381</v>
      </c>
      <c r="U88" s="94">
        <v>227</v>
      </c>
      <c r="V88" s="36">
        <f t="shared" si="24"/>
        <v>5.0625</v>
      </c>
    </row>
    <row r="89" spans="1:22" ht="23.25" x14ac:dyDescent="0.35">
      <c r="A89" s="31">
        <f t="shared" si="25"/>
        <v>87</v>
      </c>
      <c r="B89" s="13" t="s">
        <v>554</v>
      </c>
      <c r="C89" s="99" t="s">
        <v>609</v>
      </c>
      <c r="D89" s="33">
        <f t="shared" si="14"/>
        <v>0</v>
      </c>
      <c r="E89" s="99" t="s">
        <v>609</v>
      </c>
      <c r="F89" s="33">
        <f t="shared" si="15"/>
        <v>0</v>
      </c>
      <c r="G89" s="99" t="s">
        <v>609</v>
      </c>
      <c r="H89" s="33">
        <f t="shared" si="16"/>
        <v>0</v>
      </c>
      <c r="I89" s="99" t="s">
        <v>609</v>
      </c>
      <c r="J89" s="33">
        <f t="shared" si="17"/>
        <v>0</v>
      </c>
      <c r="K89" s="99" t="s">
        <v>609</v>
      </c>
      <c r="L89" s="33">
        <f t="shared" si="18"/>
        <v>0</v>
      </c>
      <c r="M89" s="34" t="s">
        <v>607</v>
      </c>
      <c r="N89" s="33">
        <f t="shared" si="19"/>
        <v>7</v>
      </c>
      <c r="O89" s="34" t="s">
        <v>611</v>
      </c>
      <c r="P89" s="33">
        <f t="shared" si="20"/>
        <v>5</v>
      </c>
      <c r="Q89" s="34" t="s">
        <v>606</v>
      </c>
      <c r="R89" s="33">
        <f t="shared" si="21"/>
        <v>4</v>
      </c>
      <c r="S89" s="34">
        <f t="shared" si="22"/>
        <v>32</v>
      </c>
      <c r="T89" s="35">
        <f t="shared" si="23"/>
        <v>0.76190476190476186</v>
      </c>
      <c r="U89" s="14">
        <v>147</v>
      </c>
      <c r="V89" s="36">
        <f t="shared" si="24"/>
        <v>2.2374999999999998</v>
      </c>
    </row>
    <row r="90" spans="1:22" ht="23.25" x14ac:dyDescent="0.35">
      <c r="A90" s="31">
        <f t="shared" si="25"/>
        <v>88</v>
      </c>
      <c r="B90" s="13" t="s">
        <v>555</v>
      </c>
      <c r="C90" s="99" t="s">
        <v>609</v>
      </c>
      <c r="D90" s="33">
        <f t="shared" si="14"/>
        <v>0</v>
      </c>
      <c r="E90" s="34" t="s">
        <v>606</v>
      </c>
      <c r="F90" s="33">
        <f t="shared" si="15"/>
        <v>4</v>
      </c>
      <c r="G90" s="99" t="s">
        <v>609</v>
      </c>
      <c r="H90" s="33">
        <f t="shared" si="16"/>
        <v>0</v>
      </c>
      <c r="I90" s="99" t="s">
        <v>609</v>
      </c>
      <c r="J90" s="33">
        <f t="shared" si="17"/>
        <v>0</v>
      </c>
      <c r="K90" s="99" t="s">
        <v>609</v>
      </c>
      <c r="L90" s="33">
        <f t="shared" si="18"/>
        <v>0</v>
      </c>
      <c r="M90" s="34" t="s">
        <v>607</v>
      </c>
      <c r="N90" s="33">
        <f t="shared" si="19"/>
        <v>7</v>
      </c>
      <c r="O90" s="34" t="s">
        <v>607</v>
      </c>
      <c r="P90" s="33">
        <f t="shared" si="20"/>
        <v>7</v>
      </c>
      <c r="Q90" s="34" t="s">
        <v>605</v>
      </c>
      <c r="R90" s="33">
        <f t="shared" si="21"/>
        <v>6</v>
      </c>
      <c r="S90" s="34">
        <f t="shared" si="22"/>
        <v>72</v>
      </c>
      <c r="T90" s="35">
        <f t="shared" si="23"/>
        <v>1.7142857142857142</v>
      </c>
      <c r="U90" s="14">
        <v>234</v>
      </c>
      <c r="V90" s="36">
        <f t="shared" si="24"/>
        <v>3.8250000000000002</v>
      </c>
    </row>
    <row r="91" spans="1:22" ht="24" customHeight="1" x14ac:dyDescent="0.25"/>
    <row r="92" spans="1:22" ht="24" customHeight="1" x14ac:dyDescent="0.25"/>
    <row r="93" spans="1:22" ht="24" customHeight="1" x14ac:dyDescent="0.25"/>
    <row r="94" spans="1:22" ht="24" customHeight="1" x14ac:dyDescent="0.25"/>
  </sheetData>
  <mergeCells count="19">
    <mergeCell ref="S1:T1"/>
    <mergeCell ref="C2:D2"/>
    <mergeCell ref="E2:F2"/>
    <mergeCell ref="I1:J1"/>
    <mergeCell ref="K1:L1"/>
    <mergeCell ref="M1:N1"/>
    <mergeCell ref="Q2:R2"/>
    <mergeCell ref="O1:P1"/>
    <mergeCell ref="Q1:R1"/>
    <mergeCell ref="I2:J2"/>
    <mergeCell ref="K2:L2"/>
    <mergeCell ref="M2:N2"/>
    <mergeCell ref="O2:P2"/>
    <mergeCell ref="A1:A2"/>
    <mergeCell ref="B1:B2"/>
    <mergeCell ref="C1:D1"/>
    <mergeCell ref="E1:F1"/>
    <mergeCell ref="G1:H1"/>
    <mergeCell ref="G2:H2"/>
  </mergeCells>
  <dataValidations count="1">
    <dataValidation type="textLength" operator="greaterThan" showInputMessage="1" showErrorMessage="1" errorTitle="Grade Point" error="Dont Change." promptTitle="Grade Point" prompt="This is Grade Point obtained" sqref="R3:R90 H3:H90 F3:F90 P3:P90 N3:N90 L3:L90 D3:D90 J3:J90">
      <formula1>10</formula1>
    </dataValidation>
  </dataValidations>
  <printOptions horizontalCentered="1"/>
  <pageMargins left="0.78740157480314965" right="0.31496062992125984" top="0.98425196850393704" bottom="1.4173228346456694" header="0.51181102362204722" footer="0.82677165354330717"/>
  <pageSetup paperSize="5" scale="67" orientation="landscape" r:id="rId1"/>
  <headerFooter>
    <oddHeader>&amp;C&amp;"Bookman Old Style,Bold"&amp;20NATIONAL INSTITUTE OF TECHNOLOGY SILCHAR
    2nd Semester B.Tech.  Tabulation (CSE) 2016   Batch, Exam held in May-2017 Regular (PROVISIONAL)</oddHeader>
    <oddFooter>&amp;L&amp;"Bookman Old Style,Bold"&amp;16 1st Tabulator                            2nd Tabulator&amp;C&amp;"Bookman Old Style,Bold"&amp;16Assistant Registrar (Academic)&amp;R&amp;"Bookman Old Style,Bold"&amp;16Registrar                                               Dean (Academic)</oddFooter>
  </headerFooter>
  <rowBreaks count="3" manualBreakCount="3">
    <brk id="25" max="21" man="1"/>
    <brk id="49" max="21" man="1"/>
    <brk id="7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view="pageBreakPreview" zoomScale="75" zoomScaleNormal="70" zoomScaleSheetLayoutView="75" zoomScalePageLayoutView="6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W1" sqref="W1:W1048576"/>
    </sheetView>
  </sheetViews>
  <sheetFormatPr defaultRowHeight="15" x14ac:dyDescent="0.25"/>
  <cols>
    <col min="1" max="1" width="7" customWidth="1"/>
    <col min="2" max="2" width="19.28515625" customWidth="1"/>
    <col min="3" max="3" width="10.7109375" customWidth="1"/>
    <col min="4" max="4" width="10.140625" customWidth="1"/>
    <col min="5" max="8" width="10.7109375" customWidth="1"/>
    <col min="9" max="9" width="9.7109375" customWidth="1"/>
    <col min="10" max="10" width="8.7109375" customWidth="1"/>
    <col min="11" max="11" width="10.7109375" customWidth="1"/>
    <col min="12" max="12" width="8.28515625" customWidth="1"/>
    <col min="13" max="13" width="10.7109375" customWidth="1"/>
    <col min="14" max="14" width="9.28515625" customWidth="1"/>
    <col min="15" max="17" width="10.7109375" customWidth="1"/>
    <col min="18" max="18" width="11.140625" customWidth="1"/>
    <col min="19" max="19" width="13.140625" customWidth="1"/>
    <col min="20" max="20" width="11.85546875" customWidth="1"/>
    <col min="21" max="21" width="12.140625" customWidth="1"/>
    <col min="22" max="22" width="12.7109375" customWidth="1"/>
    <col min="23" max="23" width="18.7109375" customWidth="1"/>
  </cols>
  <sheetData>
    <row r="1" spans="1:23" ht="24" customHeight="1" x14ac:dyDescent="0.25">
      <c r="A1" s="132" t="s">
        <v>0</v>
      </c>
      <c r="B1" s="132" t="s">
        <v>1</v>
      </c>
      <c r="C1" s="121" t="s">
        <v>2</v>
      </c>
      <c r="D1" s="122"/>
      <c r="E1" s="121" t="s">
        <v>3</v>
      </c>
      <c r="F1" s="122"/>
      <c r="G1" s="121" t="s">
        <v>4</v>
      </c>
      <c r="H1" s="122"/>
      <c r="I1" s="124" t="s">
        <v>25</v>
      </c>
      <c r="J1" s="125"/>
      <c r="K1" s="121" t="s">
        <v>6</v>
      </c>
      <c r="L1" s="122"/>
      <c r="M1" s="121" t="s">
        <v>7</v>
      </c>
      <c r="N1" s="122"/>
      <c r="O1" s="121" t="s">
        <v>22</v>
      </c>
      <c r="P1" s="122"/>
      <c r="Q1" s="121" t="s">
        <v>9</v>
      </c>
      <c r="R1" s="122"/>
      <c r="S1" s="134" t="s">
        <v>10</v>
      </c>
      <c r="T1" s="135"/>
      <c r="U1" s="2" t="s">
        <v>11</v>
      </c>
      <c r="V1" s="2" t="s">
        <v>12</v>
      </c>
    </row>
    <row r="2" spans="1:23" ht="39.75" customHeight="1" x14ac:dyDescent="0.25">
      <c r="A2" s="133"/>
      <c r="B2" s="133"/>
      <c r="C2" s="123" t="s">
        <v>13</v>
      </c>
      <c r="D2" s="123"/>
      <c r="E2" s="123" t="s">
        <v>14</v>
      </c>
      <c r="F2" s="123"/>
      <c r="G2" s="123" t="s">
        <v>15</v>
      </c>
      <c r="H2" s="123"/>
      <c r="I2" s="123" t="s">
        <v>24</v>
      </c>
      <c r="J2" s="123"/>
      <c r="K2" s="123" t="s">
        <v>16</v>
      </c>
      <c r="L2" s="123"/>
      <c r="M2" s="123" t="s">
        <v>32</v>
      </c>
      <c r="N2" s="123"/>
      <c r="O2" s="123" t="s">
        <v>23</v>
      </c>
      <c r="P2" s="123"/>
      <c r="Q2" s="123" t="s">
        <v>608</v>
      </c>
      <c r="R2" s="123"/>
      <c r="S2" s="2" t="s">
        <v>18</v>
      </c>
      <c r="T2" s="2" t="s">
        <v>19</v>
      </c>
      <c r="U2" s="2" t="s">
        <v>20</v>
      </c>
      <c r="V2" s="2" t="s">
        <v>21</v>
      </c>
      <c r="W2" s="18" t="s">
        <v>33</v>
      </c>
    </row>
    <row r="3" spans="1:23" ht="24" customHeight="1" x14ac:dyDescent="0.35">
      <c r="A3" s="3">
        <v>1</v>
      </c>
      <c r="B3" s="10" t="s">
        <v>556</v>
      </c>
      <c r="C3" s="4" t="s">
        <v>605</v>
      </c>
      <c r="D3" s="5">
        <f t="shared" ref="D3" si="0">IF(C3="AA",10, IF(C3="AB",9, IF(C3="BB",8, IF(C3="BC",7,IF(C3="CC",6, IF(C3="CD",5, IF(C3="DD",4,IF(C3="F",0))))))))</f>
        <v>6</v>
      </c>
      <c r="E3" s="6" t="s">
        <v>612</v>
      </c>
      <c r="F3" s="5">
        <f t="shared" ref="F3" si="1">IF(E3="AA",10, IF(E3="AB",9, IF(E3="BB",8, IF(E3="BC",7,IF(E3="CC",6, IF(E3="CD",5, IF(E3="DD",4,IF(E3="F",0))))))))</f>
        <v>9</v>
      </c>
      <c r="G3" s="6" t="s">
        <v>606</v>
      </c>
      <c r="H3" s="5">
        <f t="shared" ref="H3" si="2">IF(G3="AA",10, IF(G3="AB",9, IF(G3="BB",8, IF(G3="BC",7,IF(G3="CC",6, IF(G3="CD",5, IF(G3="DD",4,IF(G3="F",0))))))))</f>
        <v>4</v>
      </c>
      <c r="I3" s="6" t="s">
        <v>607</v>
      </c>
      <c r="J3" s="5">
        <f t="shared" ref="J3" si="3">IF(I3="AA",10, IF(I3="AB",9, IF(I3="BB",8, IF(I3="BC",7,IF(I3="CC",6, IF(I3="CD",5, IF(I3="DD",4,IF(I3="F",0))))))))</f>
        <v>7</v>
      </c>
      <c r="K3" s="6" t="s">
        <v>607</v>
      </c>
      <c r="L3" s="5">
        <f t="shared" ref="L3" si="4">IF(K3="AA",10, IF(K3="AB",9, IF(K3="BB",8, IF(K3="BC",7,IF(K3="CC",6, IF(K3="CD",5, IF(K3="DD",4,IF(K3="F",0))))))))</f>
        <v>7</v>
      </c>
      <c r="M3" s="6" t="s">
        <v>612</v>
      </c>
      <c r="N3" s="5">
        <f t="shared" ref="N3" si="5">IF(M3="AA",10, IF(M3="AB",9, IF(M3="BB",8, IF(M3="BC",7,IF(M3="CC",6, IF(M3="CD",5, IF(M3="DD",4,IF(M3="F",0))))))))</f>
        <v>9</v>
      </c>
      <c r="O3" s="6" t="s">
        <v>604</v>
      </c>
      <c r="P3" s="5">
        <f t="shared" ref="P3" si="6">IF(O3="AA",10, IF(O3="AB",9, IF(O3="BB",8, IF(O3="BC",7,IF(O3="CC",6, IF(O3="CD",5, IF(O3="DD",4,IF(O3="F",0))))))))</f>
        <v>8</v>
      </c>
      <c r="Q3" s="6" t="s">
        <v>604</v>
      </c>
      <c r="R3" s="5">
        <f t="shared" ref="R3" si="7">IF(Q3="AA",10, IF(Q3="AB",9, IF(Q3="BB",8, IF(Q3="BC",7,IF(Q3="CC",6, IF(Q3="CD",5, IF(Q3="DD",4,IF(Q3="F",0))))))))</f>
        <v>8</v>
      </c>
      <c r="S3" s="6">
        <f>(D3*8+F3*8+H3*6+J3*8+L3*6+N3*2+P3*2+R3*2)</f>
        <v>292</v>
      </c>
      <c r="T3" s="7">
        <f>(S3/42)</f>
        <v>6.9523809523809526</v>
      </c>
      <c r="U3" s="14">
        <v>328</v>
      </c>
      <c r="V3" s="8">
        <f>(S3+U3)/80</f>
        <v>7.75</v>
      </c>
    </row>
    <row r="4" spans="1:23" ht="24" customHeight="1" x14ac:dyDescent="0.35">
      <c r="A4" s="3">
        <f>A3+1</f>
        <v>2</v>
      </c>
      <c r="B4" s="10" t="s">
        <v>557</v>
      </c>
      <c r="C4" s="4" t="s">
        <v>606</v>
      </c>
      <c r="D4" s="5">
        <f t="shared" ref="D4:D48" si="8">IF(C4="AA",10, IF(C4="AB",9, IF(C4="BB",8, IF(C4="BC",7,IF(C4="CC",6, IF(C4="CD",5, IF(C4="DD",4,IF(C4="F",0))))))))</f>
        <v>4</v>
      </c>
      <c r="E4" s="6" t="s">
        <v>607</v>
      </c>
      <c r="F4" s="5">
        <f t="shared" ref="F4:F48" si="9">IF(E4="AA",10, IF(E4="AB",9, IF(E4="BB",8, IF(E4="BC",7,IF(E4="CC",6, IF(E4="CD",5, IF(E4="DD",4,IF(E4="F",0))))))))</f>
        <v>7</v>
      </c>
      <c r="G4" s="6" t="s">
        <v>611</v>
      </c>
      <c r="H4" s="5">
        <f t="shared" ref="H4:H48" si="10">IF(G4="AA",10, IF(G4="AB",9, IF(G4="BB",8, IF(G4="BC",7,IF(G4="CC",6, IF(G4="CD",5, IF(G4="DD",4,IF(G4="F",0))))))))</f>
        <v>5</v>
      </c>
      <c r="I4" s="6" t="s">
        <v>605</v>
      </c>
      <c r="J4" s="5">
        <f t="shared" ref="J4:J48" si="11">IF(I4="AA",10, IF(I4="AB",9, IF(I4="BB",8, IF(I4="BC",7,IF(I4="CC",6, IF(I4="CD",5, IF(I4="DD",4,IF(I4="F",0))))))))</f>
        <v>6</v>
      </c>
      <c r="K4" s="6" t="s">
        <v>605</v>
      </c>
      <c r="L4" s="5">
        <f t="shared" ref="L4:L48" si="12">IF(K4="AA",10, IF(K4="AB",9, IF(K4="BB",8, IF(K4="BC",7,IF(K4="CC",6, IF(K4="CD",5, IF(K4="DD",4,IF(K4="F",0))))))))</f>
        <v>6</v>
      </c>
      <c r="M4" s="6" t="s">
        <v>612</v>
      </c>
      <c r="N4" s="5">
        <f t="shared" ref="N4:N48" si="13">IF(M4="AA",10, IF(M4="AB",9, IF(M4="BB",8, IF(M4="BC",7,IF(M4="CC",6, IF(M4="CD",5, IF(M4="DD",4,IF(M4="F",0))))))))</f>
        <v>9</v>
      </c>
      <c r="O4" s="6" t="s">
        <v>612</v>
      </c>
      <c r="P4" s="5">
        <f t="shared" ref="P4:P48" si="14">IF(O4="AA",10, IF(O4="AB",9, IF(O4="BB",8, IF(O4="BC",7,IF(O4="CC",6, IF(O4="CD",5, IF(O4="DD",4,IF(O4="F",0))))))))</f>
        <v>9</v>
      </c>
      <c r="Q4" s="6" t="s">
        <v>604</v>
      </c>
      <c r="R4" s="5">
        <f t="shared" ref="R4:R48" si="15">IF(Q4="AA",10, IF(Q4="AB",9, IF(Q4="BB",8, IF(Q4="BC",7,IF(Q4="CC",6, IF(Q4="CD",5, IF(Q4="DD",4,IF(Q4="F",0))))))))</f>
        <v>8</v>
      </c>
      <c r="S4" s="6">
        <f t="shared" ref="S4:S48" si="16">(D4*8+F4*8+H4*6+J4*8+L4*6+N4*2+P4*2+R4*2)</f>
        <v>254</v>
      </c>
      <c r="T4" s="7">
        <f t="shared" ref="T4:T48" si="17">(S4/42)</f>
        <v>6.0476190476190474</v>
      </c>
      <c r="U4" s="94">
        <v>257</v>
      </c>
      <c r="V4" s="8">
        <f t="shared" ref="V4:V48" si="18">(S4+U4)/80</f>
        <v>6.3875000000000002</v>
      </c>
    </row>
    <row r="5" spans="1:23" ht="24" customHeight="1" x14ac:dyDescent="0.35">
      <c r="A5" s="3">
        <f t="shared" ref="A5:A48" si="19">A4+1</f>
        <v>3</v>
      </c>
      <c r="B5" s="10" t="s">
        <v>558</v>
      </c>
      <c r="C5" s="4" t="s">
        <v>606</v>
      </c>
      <c r="D5" s="5">
        <f t="shared" si="8"/>
        <v>4</v>
      </c>
      <c r="E5" s="6" t="s">
        <v>607</v>
      </c>
      <c r="F5" s="5">
        <f t="shared" si="9"/>
        <v>7</v>
      </c>
      <c r="G5" s="98" t="s">
        <v>609</v>
      </c>
      <c r="H5" s="5">
        <f t="shared" si="10"/>
        <v>0</v>
      </c>
      <c r="I5" s="6" t="s">
        <v>611</v>
      </c>
      <c r="J5" s="5">
        <f t="shared" si="11"/>
        <v>5</v>
      </c>
      <c r="K5" s="6" t="s">
        <v>606</v>
      </c>
      <c r="L5" s="5">
        <f t="shared" si="12"/>
        <v>4</v>
      </c>
      <c r="M5" s="6" t="s">
        <v>612</v>
      </c>
      <c r="N5" s="5">
        <f t="shared" si="13"/>
        <v>9</v>
      </c>
      <c r="O5" s="6" t="s">
        <v>612</v>
      </c>
      <c r="P5" s="5">
        <f t="shared" si="14"/>
        <v>9</v>
      </c>
      <c r="Q5" s="6" t="s">
        <v>607</v>
      </c>
      <c r="R5" s="5">
        <f t="shared" si="15"/>
        <v>7</v>
      </c>
      <c r="S5" s="6">
        <f t="shared" si="16"/>
        <v>202</v>
      </c>
      <c r="T5" s="7">
        <f t="shared" si="17"/>
        <v>4.8095238095238093</v>
      </c>
      <c r="U5" s="14">
        <v>246</v>
      </c>
      <c r="V5" s="8">
        <f t="shared" si="18"/>
        <v>5.6</v>
      </c>
    </row>
    <row r="6" spans="1:23" ht="24" customHeight="1" x14ac:dyDescent="0.35">
      <c r="A6" s="3">
        <f t="shared" si="19"/>
        <v>4</v>
      </c>
      <c r="B6" s="10" t="s">
        <v>559</v>
      </c>
      <c r="C6" s="4" t="s">
        <v>607</v>
      </c>
      <c r="D6" s="5">
        <f t="shared" si="8"/>
        <v>7</v>
      </c>
      <c r="E6" s="6" t="s">
        <v>607</v>
      </c>
      <c r="F6" s="5">
        <f t="shared" si="9"/>
        <v>7</v>
      </c>
      <c r="G6" s="6" t="s">
        <v>606</v>
      </c>
      <c r="H6" s="5">
        <f t="shared" si="10"/>
        <v>4</v>
      </c>
      <c r="I6" s="6" t="s">
        <v>611</v>
      </c>
      <c r="J6" s="5">
        <f t="shared" si="11"/>
        <v>5</v>
      </c>
      <c r="K6" s="6" t="s">
        <v>612</v>
      </c>
      <c r="L6" s="5">
        <f t="shared" si="12"/>
        <v>9</v>
      </c>
      <c r="M6" s="6" t="s">
        <v>610</v>
      </c>
      <c r="N6" s="5">
        <f t="shared" si="13"/>
        <v>10</v>
      </c>
      <c r="O6" s="6" t="s">
        <v>604</v>
      </c>
      <c r="P6" s="5">
        <f t="shared" si="14"/>
        <v>8</v>
      </c>
      <c r="Q6" s="6" t="s">
        <v>604</v>
      </c>
      <c r="R6" s="5">
        <f t="shared" si="15"/>
        <v>8</v>
      </c>
      <c r="S6" s="6">
        <f t="shared" si="16"/>
        <v>282</v>
      </c>
      <c r="T6" s="7">
        <f t="shared" si="17"/>
        <v>6.7142857142857144</v>
      </c>
      <c r="U6" s="14">
        <v>304</v>
      </c>
      <c r="V6" s="8">
        <f t="shared" si="18"/>
        <v>7.3250000000000002</v>
      </c>
    </row>
    <row r="7" spans="1:23" ht="24" customHeight="1" x14ac:dyDescent="0.35">
      <c r="A7" s="3">
        <f t="shared" si="19"/>
        <v>5</v>
      </c>
      <c r="B7" s="10" t="s">
        <v>560</v>
      </c>
      <c r="C7" s="4" t="s">
        <v>604</v>
      </c>
      <c r="D7" s="5">
        <f t="shared" si="8"/>
        <v>8</v>
      </c>
      <c r="E7" s="6" t="s">
        <v>604</v>
      </c>
      <c r="F7" s="5">
        <f t="shared" si="9"/>
        <v>8</v>
      </c>
      <c r="G7" s="6" t="s">
        <v>607</v>
      </c>
      <c r="H7" s="5">
        <f t="shared" si="10"/>
        <v>7</v>
      </c>
      <c r="I7" s="6" t="s">
        <v>604</v>
      </c>
      <c r="J7" s="5">
        <f t="shared" si="11"/>
        <v>8</v>
      </c>
      <c r="K7" s="6" t="s">
        <v>610</v>
      </c>
      <c r="L7" s="5">
        <f t="shared" si="12"/>
        <v>10</v>
      </c>
      <c r="M7" s="6" t="s">
        <v>610</v>
      </c>
      <c r="N7" s="5">
        <f t="shared" si="13"/>
        <v>10</v>
      </c>
      <c r="O7" s="6" t="s">
        <v>604</v>
      </c>
      <c r="P7" s="5">
        <f t="shared" si="14"/>
        <v>8</v>
      </c>
      <c r="Q7" s="6" t="s">
        <v>604</v>
      </c>
      <c r="R7" s="5">
        <f t="shared" si="15"/>
        <v>8</v>
      </c>
      <c r="S7" s="6">
        <f t="shared" si="16"/>
        <v>346</v>
      </c>
      <c r="T7" s="7">
        <f t="shared" si="17"/>
        <v>8.2380952380952372</v>
      </c>
      <c r="U7" s="14">
        <v>345</v>
      </c>
      <c r="V7" s="8">
        <f t="shared" si="18"/>
        <v>8.6374999999999993</v>
      </c>
    </row>
    <row r="8" spans="1:23" ht="24" customHeight="1" x14ac:dyDescent="0.35">
      <c r="A8" s="3">
        <f t="shared" si="19"/>
        <v>6</v>
      </c>
      <c r="B8" s="10" t="s">
        <v>561</v>
      </c>
      <c r="C8" s="4" t="s">
        <v>605</v>
      </c>
      <c r="D8" s="5">
        <f t="shared" si="8"/>
        <v>6</v>
      </c>
      <c r="E8" s="6" t="s">
        <v>612</v>
      </c>
      <c r="F8" s="5">
        <f t="shared" si="9"/>
        <v>9</v>
      </c>
      <c r="G8" s="6" t="s">
        <v>605</v>
      </c>
      <c r="H8" s="5">
        <f t="shared" si="10"/>
        <v>6</v>
      </c>
      <c r="I8" s="6" t="s">
        <v>605</v>
      </c>
      <c r="J8" s="5">
        <f t="shared" si="11"/>
        <v>6</v>
      </c>
      <c r="K8" s="6" t="s">
        <v>606</v>
      </c>
      <c r="L8" s="5">
        <f t="shared" si="12"/>
        <v>4</v>
      </c>
      <c r="M8" s="6" t="s">
        <v>612</v>
      </c>
      <c r="N8" s="5">
        <f t="shared" si="13"/>
        <v>9</v>
      </c>
      <c r="O8" s="6" t="s">
        <v>612</v>
      </c>
      <c r="P8" s="5">
        <f t="shared" si="14"/>
        <v>9</v>
      </c>
      <c r="Q8" s="6" t="s">
        <v>612</v>
      </c>
      <c r="R8" s="5">
        <f t="shared" si="15"/>
        <v>9</v>
      </c>
      <c r="S8" s="6">
        <f t="shared" si="16"/>
        <v>282</v>
      </c>
      <c r="T8" s="7">
        <f t="shared" si="17"/>
        <v>6.7142857142857144</v>
      </c>
      <c r="U8" s="14">
        <v>298</v>
      </c>
      <c r="V8" s="8">
        <f t="shared" si="18"/>
        <v>7.25</v>
      </c>
    </row>
    <row r="9" spans="1:23" ht="24" customHeight="1" x14ac:dyDescent="0.35">
      <c r="A9" s="3">
        <f t="shared" si="19"/>
        <v>7</v>
      </c>
      <c r="B9" s="10" t="s">
        <v>562</v>
      </c>
      <c r="C9" s="4" t="s">
        <v>607</v>
      </c>
      <c r="D9" s="5">
        <f t="shared" si="8"/>
        <v>7</v>
      </c>
      <c r="E9" s="6" t="s">
        <v>612</v>
      </c>
      <c r="F9" s="5">
        <f t="shared" si="9"/>
        <v>9</v>
      </c>
      <c r="G9" s="6" t="s">
        <v>605</v>
      </c>
      <c r="H9" s="5">
        <f t="shared" si="10"/>
        <v>6</v>
      </c>
      <c r="I9" s="6" t="s">
        <v>612</v>
      </c>
      <c r="J9" s="5">
        <f t="shared" si="11"/>
        <v>9</v>
      </c>
      <c r="K9" s="6" t="s">
        <v>612</v>
      </c>
      <c r="L9" s="5">
        <f t="shared" si="12"/>
        <v>9</v>
      </c>
      <c r="M9" s="6" t="s">
        <v>610</v>
      </c>
      <c r="N9" s="5">
        <f t="shared" si="13"/>
        <v>10</v>
      </c>
      <c r="O9" s="6" t="s">
        <v>612</v>
      </c>
      <c r="P9" s="5">
        <f t="shared" si="14"/>
        <v>9</v>
      </c>
      <c r="Q9" s="6" t="s">
        <v>612</v>
      </c>
      <c r="R9" s="5">
        <f t="shared" si="15"/>
        <v>9</v>
      </c>
      <c r="S9" s="6">
        <f t="shared" si="16"/>
        <v>346</v>
      </c>
      <c r="T9" s="7">
        <f t="shared" si="17"/>
        <v>8.2380952380952372</v>
      </c>
      <c r="U9" s="14">
        <v>325</v>
      </c>
      <c r="V9" s="8">
        <f t="shared" si="18"/>
        <v>8.3874999999999993</v>
      </c>
    </row>
    <row r="10" spans="1:23" ht="24" customHeight="1" x14ac:dyDescent="0.35">
      <c r="A10" s="3">
        <f t="shared" si="19"/>
        <v>8</v>
      </c>
      <c r="B10" s="10" t="s">
        <v>563</v>
      </c>
      <c r="C10" s="4" t="s">
        <v>611</v>
      </c>
      <c r="D10" s="5">
        <f t="shared" si="8"/>
        <v>5</v>
      </c>
      <c r="E10" s="6" t="s">
        <v>605</v>
      </c>
      <c r="F10" s="5">
        <f t="shared" si="9"/>
        <v>6</v>
      </c>
      <c r="G10" s="98" t="s">
        <v>609</v>
      </c>
      <c r="H10" s="5">
        <f t="shared" si="10"/>
        <v>0</v>
      </c>
      <c r="I10" s="6" t="s">
        <v>606</v>
      </c>
      <c r="J10" s="5">
        <f t="shared" si="11"/>
        <v>4</v>
      </c>
      <c r="K10" s="6" t="s">
        <v>606</v>
      </c>
      <c r="L10" s="5">
        <f t="shared" si="12"/>
        <v>4</v>
      </c>
      <c r="M10" s="6" t="s">
        <v>612</v>
      </c>
      <c r="N10" s="5">
        <f t="shared" si="13"/>
        <v>9</v>
      </c>
      <c r="O10" s="6" t="s">
        <v>604</v>
      </c>
      <c r="P10" s="5">
        <f t="shared" si="14"/>
        <v>8</v>
      </c>
      <c r="Q10" s="6" t="s">
        <v>612</v>
      </c>
      <c r="R10" s="5">
        <f t="shared" si="15"/>
        <v>9</v>
      </c>
      <c r="S10" s="6">
        <f t="shared" si="16"/>
        <v>196</v>
      </c>
      <c r="T10" s="7">
        <f t="shared" si="17"/>
        <v>4.666666666666667</v>
      </c>
      <c r="U10" s="14">
        <v>274</v>
      </c>
      <c r="V10" s="8">
        <f t="shared" si="18"/>
        <v>5.875</v>
      </c>
    </row>
    <row r="11" spans="1:23" ht="24" customHeight="1" x14ac:dyDescent="0.35">
      <c r="A11" s="3">
        <f t="shared" si="19"/>
        <v>9</v>
      </c>
      <c r="B11" s="10" t="s">
        <v>564</v>
      </c>
      <c r="C11" s="4" t="s">
        <v>605</v>
      </c>
      <c r="D11" s="5">
        <f t="shared" si="8"/>
        <v>6</v>
      </c>
      <c r="E11" s="6" t="s">
        <v>604</v>
      </c>
      <c r="F11" s="5">
        <f t="shared" si="9"/>
        <v>8</v>
      </c>
      <c r="G11" s="6" t="s">
        <v>606</v>
      </c>
      <c r="H11" s="5">
        <f t="shared" si="10"/>
        <v>4</v>
      </c>
      <c r="I11" s="6" t="s">
        <v>605</v>
      </c>
      <c r="J11" s="5">
        <f t="shared" si="11"/>
        <v>6</v>
      </c>
      <c r="K11" s="6" t="s">
        <v>611</v>
      </c>
      <c r="L11" s="5">
        <f t="shared" si="12"/>
        <v>5</v>
      </c>
      <c r="M11" s="6" t="s">
        <v>612</v>
      </c>
      <c r="N11" s="5">
        <f t="shared" si="13"/>
        <v>9</v>
      </c>
      <c r="O11" s="6" t="s">
        <v>604</v>
      </c>
      <c r="P11" s="5">
        <f t="shared" si="14"/>
        <v>8</v>
      </c>
      <c r="Q11" s="6" t="s">
        <v>604</v>
      </c>
      <c r="R11" s="5">
        <f t="shared" si="15"/>
        <v>8</v>
      </c>
      <c r="S11" s="6">
        <f t="shared" si="16"/>
        <v>264</v>
      </c>
      <c r="T11" s="7">
        <f t="shared" si="17"/>
        <v>6.2857142857142856</v>
      </c>
      <c r="U11" s="14">
        <v>36</v>
      </c>
      <c r="V11" s="8">
        <f t="shared" si="18"/>
        <v>3.75</v>
      </c>
    </row>
    <row r="12" spans="1:23" ht="24" customHeight="1" x14ac:dyDescent="0.35">
      <c r="A12" s="3">
        <f t="shared" si="19"/>
        <v>10</v>
      </c>
      <c r="B12" s="10" t="s">
        <v>565</v>
      </c>
      <c r="C12" s="4" t="s">
        <v>606</v>
      </c>
      <c r="D12" s="5">
        <f t="shared" si="8"/>
        <v>4</v>
      </c>
      <c r="E12" s="6" t="s">
        <v>611</v>
      </c>
      <c r="F12" s="5">
        <f t="shared" si="9"/>
        <v>5</v>
      </c>
      <c r="G12" s="98" t="s">
        <v>609</v>
      </c>
      <c r="H12" s="5">
        <f t="shared" si="10"/>
        <v>0</v>
      </c>
      <c r="I12" s="6" t="s">
        <v>606</v>
      </c>
      <c r="J12" s="5">
        <f t="shared" si="11"/>
        <v>4</v>
      </c>
      <c r="K12" s="6" t="s">
        <v>611</v>
      </c>
      <c r="L12" s="5">
        <f t="shared" si="12"/>
        <v>5</v>
      </c>
      <c r="M12" s="6" t="s">
        <v>612</v>
      </c>
      <c r="N12" s="5">
        <f t="shared" si="13"/>
        <v>9</v>
      </c>
      <c r="O12" s="6" t="s">
        <v>604</v>
      </c>
      <c r="P12" s="5">
        <f t="shared" si="14"/>
        <v>8</v>
      </c>
      <c r="Q12" s="6" t="s">
        <v>605</v>
      </c>
      <c r="R12" s="5">
        <f t="shared" si="15"/>
        <v>6</v>
      </c>
      <c r="S12" s="6">
        <f t="shared" si="16"/>
        <v>180</v>
      </c>
      <c r="T12" s="7">
        <f t="shared" si="17"/>
        <v>4.2857142857142856</v>
      </c>
      <c r="U12" s="14">
        <v>225</v>
      </c>
      <c r="V12" s="8">
        <f t="shared" si="18"/>
        <v>5.0625</v>
      </c>
    </row>
    <row r="13" spans="1:23" ht="24" customHeight="1" x14ac:dyDescent="0.35">
      <c r="A13" s="3">
        <f t="shared" si="19"/>
        <v>11</v>
      </c>
      <c r="B13" s="10" t="s">
        <v>566</v>
      </c>
      <c r="C13" s="4" t="s">
        <v>611</v>
      </c>
      <c r="D13" s="5">
        <f t="shared" si="8"/>
        <v>5</v>
      </c>
      <c r="E13" s="6" t="s">
        <v>605</v>
      </c>
      <c r="F13" s="5">
        <f t="shared" si="9"/>
        <v>6</v>
      </c>
      <c r="G13" s="6" t="s">
        <v>605</v>
      </c>
      <c r="H13" s="5">
        <f t="shared" si="10"/>
        <v>6</v>
      </c>
      <c r="I13" s="6" t="s">
        <v>606</v>
      </c>
      <c r="J13" s="5">
        <f t="shared" si="11"/>
        <v>4</v>
      </c>
      <c r="K13" s="6" t="s">
        <v>605</v>
      </c>
      <c r="L13" s="5">
        <f t="shared" si="12"/>
        <v>6</v>
      </c>
      <c r="M13" s="6" t="s">
        <v>612</v>
      </c>
      <c r="N13" s="5">
        <f t="shared" si="13"/>
        <v>9</v>
      </c>
      <c r="O13" s="6" t="s">
        <v>604</v>
      </c>
      <c r="P13" s="5">
        <f t="shared" si="14"/>
        <v>8</v>
      </c>
      <c r="Q13" s="6" t="s">
        <v>604</v>
      </c>
      <c r="R13" s="5">
        <f t="shared" si="15"/>
        <v>8</v>
      </c>
      <c r="S13" s="6">
        <f t="shared" si="16"/>
        <v>242</v>
      </c>
      <c r="T13" s="7">
        <f t="shared" si="17"/>
        <v>5.7619047619047619</v>
      </c>
      <c r="U13" s="14">
        <v>257</v>
      </c>
      <c r="V13" s="8">
        <f t="shared" si="18"/>
        <v>6.2374999999999998</v>
      </c>
    </row>
    <row r="14" spans="1:23" ht="24" customHeight="1" x14ac:dyDescent="0.35">
      <c r="A14" s="3">
        <f t="shared" si="19"/>
        <v>12</v>
      </c>
      <c r="B14" s="10" t="s">
        <v>567</v>
      </c>
      <c r="C14" s="4" t="s">
        <v>605</v>
      </c>
      <c r="D14" s="5">
        <f t="shared" si="8"/>
        <v>6</v>
      </c>
      <c r="E14" s="6" t="s">
        <v>612</v>
      </c>
      <c r="F14" s="5">
        <f t="shared" si="9"/>
        <v>9</v>
      </c>
      <c r="G14" s="6" t="s">
        <v>605</v>
      </c>
      <c r="H14" s="5">
        <f t="shared" si="10"/>
        <v>6</v>
      </c>
      <c r="I14" s="6" t="s">
        <v>607</v>
      </c>
      <c r="J14" s="5">
        <f t="shared" si="11"/>
        <v>7</v>
      </c>
      <c r="K14" s="6" t="s">
        <v>611</v>
      </c>
      <c r="L14" s="5">
        <f t="shared" si="12"/>
        <v>5</v>
      </c>
      <c r="M14" s="6" t="s">
        <v>612</v>
      </c>
      <c r="N14" s="5">
        <f t="shared" si="13"/>
        <v>9</v>
      </c>
      <c r="O14" s="6" t="s">
        <v>612</v>
      </c>
      <c r="P14" s="5">
        <f t="shared" si="14"/>
        <v>9</v>
      </c>
      <c r="Q14" s="6" t="s">
        <v>604</v>
      </c>
      <c r="R14" s="5">
        <f t="shared" si="15"/>
        <v>8</v>
      </c>
      <c r="S14" s="6">
        <f t="shared" si="16"/>
        <v>294</v>
      </c>
      <c r="T14" s="7">
        <f t="shared" si="17"/>
        <v>7</v>
      </c>
      <c r="U14" s="14">
        <v>302</v>
      </c>
      <c r="V14" s="8">
        <f t="shared" si="18"/>
        <v>7.45</v>
      </c>
    </row>
    <row r="15" spans="1:23" ht="24" customHeight="1" x14ac:dyDescent="0.35">
      <c r="A15" s="3">
        <f t="shared" si="19"/>
        <v>13</v>
      </c>
      <c r="B15" s="10" t="s">
        <v>568</v>
      </c>
      <c r="C15" s="4" t="s">
        <v>607</v>
      </c>
      <c r="D15" s="5">
        <f t="shared" si="8"/>
        <v>7</v>
      </c>
      <c r="E15" s="6" t="s">
        <v>612</v>
      </c>
      <c r="F15" s="5">
        <f t="shared" si="9"/>
        <v>9</v>
      </c>
      <c r="G15" s="6" t="s">
        <v>605</v>
      </c>
      <c r="H15" s="5">
        <f t="shared" si="10"/>
        <v>6</v>
      </c>
      <c r="I15" s="6" t="s">
        <v>607</v>
      </c>
      <c r="J15" s="5">
        <f t="shared" si="11"/>
        <v>7</v>
      </c>
      <c r="K15" s="6" t="s">
        <v>607</v>
      </c>
      <c r="L15" s="5">
        <f t="shared" si="12"/>
        <v>7</v>
      </c>
      <c r="M15" s="6" t="s">
        <v>612</v>
      </c>
      <c r="N15" s="5">
        <f t="shared" si="13"/>
        <v>9</v>
      </c>
      <c r="O15" s="6" t="s">
        <v>612</v>
      </c>
      <c r="P15" s="5">
        <f t="shared" si="14"/>
        <v>9</v>
      </c>
      <c r="Q15" s="6" t="s">
        <v>612</v>
      </c>
      <c r="R15" s="5">
        <f t="shared" si="15"/>
        <v>9</v>
      </c>
      <c r="S15" s="6">
        <f t="shared" si="16"/>
        <v>316</v>
      </c>
      <c r="T15" s="7">
        <f t="shared" si="17"/>
        <v>7.5238095238095237</v>
      </c>
      <c r="U15" s="14">
        <v>334</v>
      </c>
      <c r="V15" s="8">
        <f t="shared" si="18"/>
        <v>8.125</v>
      </c>
    </row>
    <row r="16" spans="1:23" ht="24" customHeight="1" x14ac:dyDescent="0.35">
      <c r="A16" s="3">
        <f t="shared" si="19"/>
        <v>14</v>
      </c>
      <c r="B16" s="10" t="s">
        <v>569</v>
      </c>
      <c r="C16" s="102" t="s">
        <v>609</v>
      </c>
      <c r="D16" s="5">
        <f t="shared" si="8"/>
        <v>0</v>
      </c>
      <c r="E16" s="6" t="s">
        <v>611</v>
      </c>
      <c r="F16" s="5">
        <f t="shared" si="9"/>
        <v>5</v>
      </c>
      <c r="G16" s="98" t="s">
        <v>609</v>
      </c>
      <c r="H16" s="5">
        <f t="shared" si="10"/>
        <v>0</v>
      </c>
      <c r="I16" s="6" t="s">
        <v>606</v>
      </c>
      <c r="J16" s="5">
        <f t="shared" si="11"/>
        <v>4</v>
      </c>
      <c r="K16" s="6" t="s">
        <v>606</v>
      </c>
      <c r="L16" s="5">
        <f t="shared" si="12"/>
        <v>4</v>
      </c>
      <c r="M16" s="6" t="s">
        <v>612</v>
      </c>
      <c r="N16" s="5">
        <f t="shared" si="13"/>
        <v>9</v>
      </c>
      <c r="O16" s="6" t="s">
        <v>604</v>
      </c>
      <c r="P16" s="5">
        <f t="shared" si="14"/>
        <v>8</v>
      </c>
      <c r="Q16" s="6" t="s">
        <v>605</v>
      </c>
      <c r="R16" s="5">
        <f t="shared" si="15"/>
        <v>6</v>
      </c>
      <c r="S16" s="6">
        <f t="shared" si="16"/>
        <v>142</v>
      </c>
      <c r="T16" s="7">
        <f t="shared" si="17"/>
        <v>3.3809523809523809</v>
      </c>
      <c r="U16" s="14">
        <v>234</v>
      </c>
      <c r="V16" s="8">
        <f t="shared" si="18"/>
        <v>4.7</v>
      </c>
    </row>
    <row r="17" spans="1:22" ht="24" customHeight="1" x14ac:dyDescent="0.35">
      <c r="A17" s="3">
        <f t="shared" si="19"/>
        <v>15</v>
      </c>
      <c r="B17" s="10" t="s">
        <v>570</v>
      </c>
      <c r="C17" s="4" t="s">
        <v>605</v>
      </c>
      <c r="D17" s="5">
        <f t="shared" si="8"/>
        <v>6</v>
      </c>
      <c r="E17" s="6" t="s">
        <v>612</v>
      </c>
      <c r="F17" s="5">
        <f t="shared" si="9"/>
        <v>9</v>
      </c>
      <c r="G17" s="6" t="s">
        <v>607</v>
      </c>
      <c r="H17" s="5">
        <f t="shared" si="10"/>
        <v>7</v>
      </c>
      <c r="I17" s="6" t="s">
        <v>604</v>
      </c>
      <c r="J17" s="5">
        <f t="shared" si="11"/>
        <v>8</v>
      </c>
      <c r="K17" s="6" t="s">
        <v>604</v>
      </c>
      <c r="L17" s="5">
        <f t="shared" si="12"/>
        <v>8</v>
      </c>
      <c r="M17" s="6" t="s">
        <v>612</v>
      </c>
      <c r="N17" s="5">
        <f t="shared" si="13"/>
        <v>9</v>
      </c>
      <c r="O17" s="6" t="s">
        <v>612</v>
      </c>
      <c r="P17" s="5">
        <f t="shared" si="14"/>
        <v>9</v>
      </c>
      <c r="Q17" s="6" t="s">
        <v>612</v>
      </c>
      <c r="R17" s="5">
        <f t="shared" si="15"/>
        <v>9</v>
      </c>
      <c r="S17" s="6">
        <f t="shared" si="16"/>
        <v>328</v>
      </c>
      <c r="T17" s="7">
        <f t="shared" si="17"/>
        <v>7.8095238095238093</v>
      </c>
      <c r="U17" s="14">
        <v>304</v>
      </c>
      <c r="V17" s="8">
        <f t="shared" si="18"/>
        <v>7.9</v>
      </c>
    </row>
    <row r="18" spans="1:22" ht="24" customHeight="1" x14ac:dyDescent="0.35">
      <c r="A18" s="3">
        <f t="shared" si="19"/>
        <v>16</v>
      </c>
      <c r="B18" s="10" t="s">
        <v>571</v>
      </c>
      <c r="C18" s="4" t="s">
        <v>607</v>
      </c>
      <c r="D18" s="5">
        <f t="shared" si="8"/>
        <v>7</v>
      </c>
      <c r="E18" s="6" t="s">
        <v>604</v>
      </c>
      <c r="F18" s="5">
        <f t="shared" si="9"/>
        <v>8</v>
      </c>
      <c r="G18" s="6" t="s">
        <v>606</v>
      </c>
      <c r="H18" s="5">
        <f t="shared" si="10"/>
        <v>4</v>
      </c>
      <c r="I18" s="6" t="s">
        <v>605</v>
      </c>
      <c r="J18" s="5">
        <f t="shared" si="11"/>
        <v>6</v>
      </c>
      <c r="K18" s="6" t="s">
        <v>607</v>
      </c>
      <c r="L18" s="5">
        <f t="shared" si="12"/>
        <v>7</v>
      </c>
      <c r="M18" s="6" t="s">
        <v>612</v>
      </c>
      <c r="N18" s="5">
        <f t="shared" si="13"/>
        <v>9</v>
      </c>
      <c r="O18" s="6" t="s">
        <v>605</v>
      </c>
      <c r="P18" s="5">
        <f t="shared" si="14"/>
        <v>6</v>
      </c>
      <c r="Q18" s="6" t="s">
        <v>612</v>
      </c>
      <c r="R18" s="5">
        <f t="shared" si="15"/>
        <v>9</v>
      </c>
      <c r="S18" s="6">
        <f t="shared" si="16"/>
        <v>282</v>
      </c>
      <c r="T18" s="7">
        <f t="shared" si="17"/>
        <v>6.7142857142857144</v>
      </c>
      <c r="U18" s="14">
        <v>304</v>
      </c>
      <c r="V18" s="8">
        <f t="shared" si="18"/>
        <v>7.3250000000000002</v>
      </c>
    </row>
    <row r="19" spans="1:22" ht="24" customHeight="1" x14ac:dyDescent="0.35">
      <c r="A19" s="3">
        <f t="shared" si="19"/>
        <v>17</v>
      </c>
      <c r="B19" s="10" t="s">
        <v>572</v>
      </c>
      <c r="C19" s="4" t="s">
        <v>607</v>
      </c>
      <c r="D19" s="5">
        <f t="shared" si="8"/>
        <v>7</v>
      </c>
      <c r="E19" s="6" t="s">
        <v>607</v>
      </c>
      <c r="F19" s="5">
        <f t="shared" si="9"/>
        <v>7</v>
      </c>
      <c r="G19" s="6" t="s">
        <v>605</v>
      </c>
      <c r="H19" s="5">
        <f t="shared" si="10"/>
        <v>6</v>
      </c>
      <c r="I19" s="6" t="s">
        <v>607</v>
      </c>
      <c r="J19" s="5">
        <f t="shared" si="11"/>
        <v>7</v>
      </c>
      <c r="K19" s="6" t="s">
        <v>604</v>
      </c>
      <c r="L19" s="5">
        <f t="shared" si="12"/>
        <v>8</v>
      </c>
      <c r="M19" s="6" t="s">
        <v>612</v>
      </c>
      <c r="N19" s="5">
        <f t="shared" si="13"/>
        <v>9</v>
      </c>
      <c r="O19" s="6" t="s">
        <v>607</v>
      </c>
      <c r="P19" s="5">
        <f t="shared" si="14"/>
        <v>7</v>
      </c>
      <c r="Q19" s="6" t="s">
        <v>612</v>
      </c>
      <c r="R19" s="5">
        <f t="shared" si="15"/>
        <v>9</v>
      </c>
      <c r="S19" s="6">
        <f t="shared" si="16"/>
        <v>302</v>
      </c>
      <c r="T19" s="7">
        <f t="shared" si="17"/>
        <v>7.1904761904761907</v>
      </c>
      <c r="U19" s="14">
        <v>333</v>
      </c>
      <c r="V19" s="8">
        <f t="shared" si="18"/>
        <v>7.9375</v>
      </c>
    </row>
    <row r="20" spans="1:22" ht="24" customHeight="1" x14ac:dyDescent="0.35">
      <c r="A20" s="3">
        <f t="shared" si="19"/>
        <v>18</v>
      </c>
      <c r="B20" s="10" t="s">
        <v>573</v>
      </c>
      <c r="C20" s="4" t="s">
        <v>611</v>
      </c>
      <c r="D20" s="5">
        <f t="shared" si="8"/>
        <v>5</v>
      </c>
      <c r="E20" s="6" t="s">
        <v>605</v>
      </c>
      <c r="F20" s="5">
        <f t="shared" si="9"/>
        <v>6</v>
      </c>
      <c r="G20" s="6" t="s">
        <v>606</v>
      </c>
      <c r="H20" s="5">
        <f t="shared" si="10"/>
        <v>4</v>
      </c>
      <c r="I20" s="6" t="s">
        <v>605</v>
      </c>
      <c r="J20" s="5">
        <f t="shared" si="11"/>
        <v>6</v>
      </c>
      <c r="K20" s="6" t="s">
        <v>607</v>
      </c>
      <c r="L20" s="5">
        <f t="shared" si="12"/>
        <v>7</v>
      </c>
      <c r="M20" s="6" t="s">
        <v>612</v>
      </c>
      <c r="N20" s="5">
        <f t="shared" si="13"/>
        <v>9</v>
      </c>
      <c r="O20" s="6" t="s">
        <v>607</v>
      </c>
      <c r="P20" s="5">
        <f t="shared" si="14"/>
        <v>7</v>
      </c>
      <c r="Q20" s="6" t="s">
        <v>604</v>
      </c>
      <c r="R20" s="5">
        <f t="shared" si="15"/>
        <v>8</v>
      </c>
      <c r="S20" s="6">
        <f t="shared" si="16"/>
        <v>250</v>
      </c>
      <c r="T20" s="7">
        <f t="shared" si="17"/>
        <v>5.9523809523809526</v>
      </c>
      <c r="U20" s="14">
        <v>308</v>
      </c>
      <c r="V20" s="8">
        <f t="shared" si="18"/>
        <v>6.9749999999999996</v>
      </c>
    </row>
    <row r="21" spans="1:22" ht="24" customHeight="1" x14ac:dyDescent="0.35">
      <c r="A21" s="3">
        <f t="shared" si="19"/>
        <v>19</v>
      </c>
      <c r="B21" s="10" t="s">
        <v>574</v>
      </c>
      <c r="C21" s="4" t="s">
        <v>607</v>
      </c>
      <c r="D21" s="5">
        <f t="shared" si="8"/>
        <v>7</v>
      </c>
      <c r="E21" s="6" t="s">
        <v>607</v>
      </c>
      <c r="F21" s="5">
        <f t="shared" si="9"/>
        <v>7</v>
      </c>
      <c r="G21" s="6" t="s">
        <v>606</v>
      </c>
      <c r="H21" s="5">
        <f t="shared" si="10"/>
        <v>4</v>
      </c>
      <c r="I21" s="6" t="s">
        <v>611</v>
      </c>
      <c r="J21" s="5">
        <f t="shared" si="11"/>
        <v>5</v>
      </c>
      <c r="K21" s="6" t="s">
        <v>607</v>
      </c>
      <c r="L21" s="5">
        <f t="shared" si="12"/>
        <v>7</v>
      </c>
      <c r="M21" s="6" t="s">
        <v>604</v>
      </c>
      <c r="N21" s="5">
        <f t="shared" si="13"/>
        <v>8</v>
      </c>
      <c r="O21" s="6" t="s">
        <v>607</v>
      </c>
      <c r="P21" s="5">
        <f t="shared" si="14"/>
        <v>7</v>
      </c>
      <c r="Q21" s="6" t="s">
        <v>604</v>
      </c>
      <c r="R21" s="5">
        <f t="shared" si="15"/>
        <v>8</v>
      </c>
      <c r="S21" s="6">
        <f t="shared" si="16"/>
        <v>264</v>
      </c>
      <c r="T21" s="7">
        <f t="shared" si="17"/>
        <v>6.2857142857142856</v>
      </c>
      <c r="U21" s="14">
        <v>270</v>
      </c>
      <c r="V21" s="8">
        <f t="shared" si="18"/>
        <v>6.6749999999999998</v>
      </c>
    </row>
    <row r="22" spans="1:22" ht="24" customHeight="1" x14ac:dyDescent="0.35">
      <c r="A22" s="3">
        <f t="shared" si="19"/>
        <v>20</v>
      </c>
      <c r="B22" s="10" t="s">
        <v>575</v>
      </c>
      <c r="C22" s="4" t="s">
        <v>612</v>
      </c>
      <c r="D22" s="5">
        <f t="shared" si="8"/>
        <v>9</v>
      </c>
      <c r="E22" s="6" t="s">
        <v>612</v>
      </c>
      <c r="F22" s="5">
        <f t="shared" si="9"/>
        <v>9</v>
      </c>
      <c r="G22" s="6" t="s">
        <v>607</v>
      </c>
      <c r="H22" s="5">
        <f t="shared" si="10"/>
        <v>7</v>
      </c>
      <c r="I22" s="6" t="s">
        <v>604</v>
      </c>
      <c r="J22" s="5">
        <f t="shared" si="11"/>
        <v>8</v>
      </c>
      <c r="K22" s="6" t="s">
        <v>604</v>
      </c>
      <c r="L22" s="5">
        <f t="shared" si="12"/>
        <v>8</v>
      </c>
      <c r="M22" s="6" t="s">
        <v>612</v>
      </c>
      <c r="N22" s="5">
        <f t="shared" si="13"/>
        <v>9</v>
      </c>
      <c r="O22" s="6" t="s">
        <v>607</v>
      </c>
      <c r="P22" s="5">
        <f t="shared" si="14"/>
        <v>7</v>
      </c>
      <c r="Q22" s="6" t="s">
        <v>612</v>
      </c>
      <c r="R22" s="5">
        <f t="shared" si="15"/>
        <v>9</v>
      </c>
      <c r="S22" s="6">
        <f t="shared" si="16"/>
        <v>348</v>
      </c>
      <c r="T22" s="7">
        <f t="shared" si="17"/>
        <v>8.2857142857142865</v>
      </c>
      <c r="U22" s="14">
        <v>334</v>
      </c>
      <c r="V22" s="8">
        <f t="shared" si="18"/>
        <v>8.5250000000000004</v>
      </c>
    </row>
    <row r="23" spans="1:22" ht="24" customHeight="1" x14ac:dyDescent="0.35">
      <c r="A23" s="3">
        <f t="shared" si="19"/>
        <v>21</v>
      </c>
      <c r="B23" s="10" t="s">
        <v>576</v>
      </c>
      <c r="C23" s="4" t="s">
        <v>611</v>
      </c>
      <c r="D23" s="5">
        <f t="shared" si="8"/>
        <v>5</v>
      </c>
      <c r="E23" s="6" t="s">
        <v>610</v>
      </c>
      <c r="F23" s="5">
        <f t="shared" si="9"/>
        <v>10</v>
      </c>
      <c r="G23" s="6" t="s">
        <v>607</v>
      </c>
      <c r="H23" s="5">
        <f t="shared" si="10"/>
        <v>7</v>
      </c>
      <c r="I23" s="6" t="s">
        <v>607</v>
      </c>
      <c r="J23" s="5">
        <f t="shared" si="11"/>
        <v>7</v>
      </c>
      <c r="K23" s="6" t="s">
        <v>607</v>
      </c>
      <c r="L23" s="5">
        <f t="shared" si="12"/>
        <v>7</v>
      </c>
      <c r="M23" s="6" t="s">
        <v>604</v>
      </c>
      <c r="N23" s="5">
        <f t="shared" si="13"/>
        <v>8</v>
      </c>
      <c r="O23" s="6" t="s">
        <v>604</v>
      </c>
      <c r="P23" s="5">
        <f t="shared" si="14"/>
        <v>8</v>
      </c>
      <c r="Q23" s="6" t="s">
        <v>612</v>
      </c>
      <c r="R23" s="5">
        <f t="shared" si="15"/>
        <v>9</v>
      </c>
      <c r="S23" s="6">
        <f t="shared" si="16"/>
        <v>310</v>
      </c>
      <c r="T23" s="7">
        <f t="shared" si="17"/>
        <v>7.3809523809523814</v>
      </c>
      <c r="U23" s="14">
        <v>339</v>
      </c>
      <c r="V23" s="8">
        <f t="shared" si="18"/>
        <v>8.1125000000000007</v>
      </c>
    </row>
    <row r="24" spans="1:22" ht="24" customHeight="1" x14ac:dyDescent="0.35">
      <c r="A24" s="3">
        <f t="shared" si="19"/>
        <v>22</v>
      </c>
      <c r="B24" s="10" t="s">
        <v>577</v>
      </c>
      <c r="C24" s="4" t="s">
        <v>611</v>
      </c>
      <c r="D24" s="5">
        <f t="shared" si="8"/>
        <v>5</v>
      </c>
      <c r="E24" s="6" t="s">
        <v>610</v>
      </c>
      <c r="F24" s="5">
        <f t="shared" si="9"/>
        <v>10</v>
      </c>
      <c r="G24" s="6" t="s">
        <v>605</v>
      </c>
      <c r="H24" s="5">
        <f t="shared" si="10"/>
        <v>6</v>
      </c>
      <c r="I24" s="6" t="s">
        <v>612</v>
      </c>
      <c r="J24" s="5">
        <f t="shared" si="11"/>
        <v>9</v>
      </c>
      <c r="K24" s="6" t="s">
        <v>604</v>
      </c>
      <c r="L24" s="5">
        <f t="shared" si="12"/>
        <v>8</v>
      </c>
      <c r="M24" s="6" t="s">
        <v>612</v>
      </c>
      <c r="N24" s="5">
        <f t="shared" si="13"/>
        <v>9</v>
      </c>
      <c r="O24" s="6" t="s">
        <v>607</v>
      </c>
      <c r="P24" s="5">
        <f t="shared" si="14"/>
        <v>7</v>
      </c>
      <c r="Q24" s="6" t="s">
        <v>604</v>
      </c>
      <c r="R24" s="5">
        <f t="shared" si="15"/>
        <v>8</v>
      </c>
      <c r="S24" s="6">
        <f t="shared" si="16"/>
        <v>324</v>
      </c>
      <c r="T24" s="7">
        <f t="shared" si="17"/>
        <v>7.7142857142857144</v>
      </c>
      <c r="U24" s="14">
        <v>338</v>
      </c>
      <c r="V24" s="8">
        <f t="shared" si="18"/>
        <v>8.2750000000000004</v>
      </c>
    </row>
    <row r="25" spans="1:22" ht="24" customHeight="1" x14ac:dyDescent="0.35">
      <c r="A25" s="3">
        <f>A24+1</f>
        <v>23</v>
      </c>
      <c r="B25" s="10" t="s">
        <v>578</v>
      </c>
      <c r="C25" s="4" t="s">
        <v>604</v>
      </c>
      <c r="D25" s="5">
        <f t="shared" si="8"/>
        <v>8</v>
      </c>
      <c r="E25" s="6" t="s">
        <v>612</v>
      </c>
      <c r="F25" s="5">
        <f t="shared" si="9"/>
        <v>9</v>
      </c>
      <c r="G25" s="6" t="s">
        <v>607</v>
      </c>
      <c r="H25" s="5">
        <f t="shared" si="10"/>
        <v>7</v>
      </c>
      <c r="I25" s="6" t="s">
        <v>612</v>
      </c>
      <c r="J25" s="5">
        <f t="shared" si="11"/>
        <v>9</v>
      </c>
      <c r="K25" s="6" t="s">
        <v>604</v>
      </c>
      <c r="L25" s="5">
        <f t="shared" si="12"/>
        <v>8</v>
      </c>
      <c r="M25" s="6" t="s">
        <v>612</v>
      </c>
      <c r="N25" s="5">
        <f t="shared" si="13"/>
        <v>9</v>
      </c>
      <c r="O25" s="6" t="s">
        <v>607</v>
      </c>
      <c r="P25" s="5">
        <f t="shared" si="14"/>
        <v>7</v>
      </c>
      <c r="Q25" s="6" t="s">
        <v>604</v>
      </c>
      <c r="R25" s="5">
        <f t="shared" si="15"/>
        <v>8</v>
      </c>
      <c r="S25" s="6">
        <f t="shared" si="16"/>
        <v>346</v>
      </c>
      <c r="T25" s="7">
        <f t="shared" si="17"/>
        <v>8.2380952380952372</v>
      </c>
      <c r="U25" s="14">
        <v>348</v>
      </c>
      <c r="V25" s="8">
        <f t="shared" si="18"/>
        <v>8.6750000000000007</v>
      </c>
    </row>
    <row r="26" spans="1:22" ht="24" customHeight="1" x14ac:dyDescent="0.35">
      <c r="A26" s="3">
        <f t="shared" ref="A26:A35" si="20">A25+1</f>
        <v>24</v>
      </c>
      <c r="B26" s="10" t="s">
        <v>579</v>
      </c>
      <c r="C26" s="4" t="s">
        <v>604</v>
      </c>
      <c r="D26" s="5">
        <f t="shared" si="8"/>
        <v>8</v>
      </c>
      <c r="E26" s="6" t="s">
        <v>610</v>
      </c>
      <c r="F26" s="5">
        <f t="shared" si="9"/>
        <v>10</v>
      </c>
      <c r="G26" s="6" t="s">
        <v>607</v>
      </c>
      <c r="H26" s="5">
        <f t="shared" si="10"/>
        <v>7</v>
      </c>
      <c r="I26" s="6" t="s">
        <v>612</v>
      </c>
      <c r="J26" s="5">
        <f t="shared" si="11"/>
        <v>9</v>
      </c>
      <c r="K26" s="6" t="s">
        <v>604</v>
      </c>
      <c r="L26" s="5">
        <f t="shared" si="12"/>
        <v>8</v>
      </c>
      <c r="M26" s="6" t="s">
        <v>610</v>
      </c>
      <c r="N26" s="5">
        <f t="shared" si="13"/>
        <v>10</v>
      </c>
      <c r="O26" s="6" t="s">
        <v>612</v>
      </c>
      <c r="P26" s="5">
        <f t="shared" si="14"/>
        <v>9</v>
      </c>
      <c r="Q26" s="6" t="s">
        <v>610</v>
      </c>
      <c r="R26" s="5">
        <f t="shared" si="15"/>
        <v>10</v>
      </c>
      <c r="S26" s="6">
        <f t="shared" si="16"/>
        <v>364</v>
      </c>
      <c r="T26" s="7">
        <f t="shared" si="17"/>
        <v>8.6666666666666661</v>
      </c>
      <c r="U26" s="14">
        <v>361</v>
      </c>
      <c r="V26" s="8">
        <f t="shared" si="18"/>
        <v>9.0625</v>
      </c>
    </row>
    <row r="27" spans="1:22" ht="24" customHeight="1" x14ac:dyDescent="0.35">
      <c r="A27" s="3">
        <f t="shared" si="20"/>
        <v>25</v>
      </c>
      <c r="B27" s="10" t="s">
        <v>580</v>
      </c>
      <c r="C27" s="4" t="s">
        <v>611</v>
      </c>
      <c r="D27" s="5">
        <f t="shared" si="8"/>
        <v>5</v>
      </c>
      <c r="E27" s="6" t="s">
        <v>605</v>
      </c>
      <c r="F27" s="5">
        <f t="shared" si="9"/>
        <v>6</v>
      </c>
      <c r="G27" s="98" t="s">
        <v>609</v>
      </c>
      <c r="H27" s="5">
        <f t="shared" si="10"/>
        <v>0</v>
      </c>
      <c r="I27" s="6" t="s">
        <v>606</v>
      </c>
      <c r="J27" s="5">
        <f t="shared" si="11"/>
        <v>4</v>
      </c>
      <c r="K27" s="6" t="s">
        <v>606</v>
      </c>
      <c r="L27" s="5">
        <f t="shared" si="12"/>
        <v>4</v>
      </c>
      <c r="M27" s="6" t="s">
        <v>604</v>
      </c>
      <c r="N27" s="5">
        <f t="shared" si="13"/>
        <v>8</v>
      </c>
      <c r="O27" s="6" t="s">
        <v>607</v>
      </c>
      <c r="P27" s="5">
        <f t="shared" si="14"/>
        <v>7</v>
      </c>
      <c r="Q27" s="6" t="s">
        <v>604</v>
      </c>
      <c r="R27" s="5">
        <f t="shared" si="15"/>
        <v>8</v>
      </c>
      <c r="S27" s="6">
        <f t="shared" si="16"/>
        <v>190</v>
      </c>
      <c r="T27" s="7">
        <f t="shared" si="17"/>
        <v>4.5238095238095237</v>
      </c>
      <c r="U27" s="14">
        <v>164</v>
      </c>
      <c r="V27" s="8">
        <f t="shared" si="18"/>
        <v>4.4249999999999998</v>
      </c>
    </row>
    <row r="28" spans="1:22" ht="24" customHeight="1" x14ac:dyDescent="0.35">
      <c r="A28" s="3">
        <f t="shared" si="20"/>
        <v>26</v>
      </c>
      <c r="B28" s="10" t="s">
        <v>581</v>
      </c>
      <c r="C28" s="4" t="s">
        <v>605</v>
      </c>
      <c r="D28" s="5">
        <f t="shared" si="8"/>
        <v>6</v>
      </c>
      <c r="E28" s="6" t="s">
        <v>612</v>
      </c>
      <c r="F28" s="5">
        <f t="shared" si="9"/>
        <v>9</v>
      </c>
      <c r="G28" s="6" t="s">
        <v>607</v>
      </c>
      <c r="H28" s="5">
        <f t="shared" si="10"/>
        <v>7</v>
      </c>
      <c r="I28" s="6" t="s">
        <v>612</v>
      </c>
      <c r="J28" s="5">
        <f t="shared" si="11"/>
        <v>9</v>
      </c>
      <c r="K28" s="6" t="s">
        <v>610</v>
      </c>
      <c r="L28" s="5">
        <f t="shared" si="12"/>
        <v>10</v>
      </c>
      <c r="M28" s="6" t="s">
        <v>610</v>
      </c>
      <c r="N28" s="5">
        <f t="shared" si="13"/>
        <v>10</v>
      </c>
      <c r="O28" s="6" t="s">
        <v>607</v>
      </c>
      <c r="P28" s="5">
        <f t="shared" si="14"/>
        <v>7</v>
      </c>
      <c r="Q28" s="6" t="s">
        <v>610</v>
      </c>
      <c r="R28" s="5">
        <f t="shared" si="15"/>
        <v>10</v>
      </c>
      <c r="S28" s="6">
        <f t="shared" si="16"/>
        <v>348</v>
      </c>
      <c r="T28" s="7">
        <f t="shared" si="17"/>
        <v>8.2857142857142865</v>
      </c>
      <c r="U28" s="14">
        <v>362</v>
      </c>
      <c r="V28" s="8">
        <f t="shared" si="18"/>
        <v>8.875</v>
      </c>
    </row>
    <row r="29" spans="1:22" ht="24" customHeight="1" x14ac:dyDescent="0.35">
      <c r="A29" s="3">
        <f t="shared" si="20"/>
        <v>27</v>
      </c>
      <c r="B29" s="10" t="s">
        <v>582</v>
      </c>
      <c r="C29" s="102" t="s">
        <v>609</v>
      </c>
      <c r="D29" s="5">
        <f t="shared" si="8"/>
        <v>0</v>
      </c>
      <c r="E29" s="6" t="s">
        <v>605</v>
      </c>
      <c r="F29" s="5">
        <f t="shared" si="9"/>
        <v>6</v>
      </c>
      <c r="G29" s="98" t="s">
        <v>609</v>
      </c>
      <c r="H29" s="5">
        <f t="shared" si="10"/>
        <v>0</v>
      </c>
      <c r="I29" s="6" t="s">
        <v>606</v>
      </c>
      <c r="J29" s="5">
        <f t="shared" si="11"/>
        <v>4</v>
      </c>
      <c r="K29" s="6" t="s">
        <v>611</v>
      </c>
      <c r="L29" s="5">
        <f t="shared" si="12"/>
        <v>5</v>
      </c>
      <c r="M29" s="6" t="s">
        <v>604</v>
      </c>
      <c r="N29" s="5">
        <f t="shared" si="13"/>
        <v>8</v>
      </c>
      <c r="O29" s="6" t="s">
        <v>605</v>
      </c>
      <c r="P29" s="5">
        <f t="shared" si="14"/>
        <v>6</v>
      </c>
      <c r="Q29" s="6" t="s">
        <v>604</v>
      </c>
      <c r="R29" s="5">
        <f t="shared" si="15"/>
        <v>8</v>
      </c>
      <c r="S29" s="6">
        <f t="shared" si="16"/>
        <v>154</v>
      </c>
      <c r="T29" s="7">
        <f t="shared" si="17"/>
        <v>3.6666666666666665</v>
      </c>
      <c r="U29" s="14">
        <v>222</v>
      </c>
      <c r="V29" s="8">
        <f t="shared" si="18"/>
        <v>4.7</v>
      </c>
    </row>
    <row r="30" spans="1:22" ht="24" customHeight="1" x14ac:dyDescent="0.35">
      <c r="A30" s="3">
        <f t="shared" si="20"/>
        <v>28</v>
      </c>
      <c r="B30" s="10" t="s">
        <v>583</v>
      </c>
      <c r="C30" s="4" t="s">
        <v>604</v>
      </c>
      <c r="D30" s="5">
        <f t="shared" si="8"/>
        <v>8</v>
      </c>
      <c r="E30" s="6" t="s">
        <v>610</v>
      </c>
      <c r="F30" s="5">
        <f t="shared" si="9"/>
        <v>10</v>
      </c>
      <c r="G30" s="6" t="s">
        <v>604</v>
      </c>
      <c r="H30" s="5">
        <f t="shared" si="10"/>
        <v>8</v>
      </c>
      <c r="I30" s="6" t="s">
        <v>604</v>
      </c>
      <c r="J30" s="5">
        <f t="shared" si="11"/>
        <v>8</v>
      </c>
      <c r="K30" s="6" t="s">
        <v>604</v>
      </c>
      <c r="L30" s="5">
        <f t="shared" si="12"/>
        <v>8</v>
      </c>
      <c r="M30" s="6" t="s">
        <v>612</v>
      </c>
      <c r="N30" s="5">
        <f t="shared" si="13"/>
        <v>9</v>
      </c>
      <c r="O30" s="6" t="s">
        <v>604</v>
      </c>
      <c r="P30" s="5">
        <f t="shared" si="14"/>
        <v>8</v>
      </c>
      <c r="Q30" s="6" t="s">
        <v>612</v>
      </c>
      <c r="R30" s="5">
        <f t="shared" si="15"/>
        <v>9</v>
      </c>
      <c r="S30" s="6">
        <f t="shared" si="16"/>
        <v>356</v>
      </c>
      <c r="T30" s="7">
        <f t="shared" si="17"/>
        <v>8.4761904761904763</v>
      </c>
      <c r="U30" s="14">
        <v>337</v>
      </c>
      <c r="V30" s="8">
        <f t="shared" si="18"/>
        <v>8.6624999999999996</v>
      </c>
    </row>
    <row r="31" spans="1:22" ht="24" customHeight="1" x14ac:dyDescent="0.35">
      <c r="A31" s="3">
        <f t="shared" si="20"/>
        <v>29</v>
      </c>
      <c r="B31" s="10" t="s">
        <v>584</v>
      </c>
      <c r="C31" s="102" t="s">
        <v>609</v>
      </c>
      <c r="D31" s="5">
        <f t="shared" si="8"/>
        <v>0</v>
      </c>
      <c r="E31" s="6" t="s">
        <v>607</v>
      </c>
      <c r="F31" s="5">
        <f t="shared" si="9"/>
        <v>7</v>
      </c>
      <c r="G31" s="6" t="s">
        <v>609</v>
      </c>
      <c r="H31" s="5">
        <f t="shared" si="10"/>
        <v>0</v>
      </c>
      <c r="I31" s="6" t="s">
        <v>606</v>
      </c>
      <c r="J31" s="5">
        <f t="shared" si="11"/>
        <v>4</v>
      </c>
      <c r="K31" s="98" t="s">
        <v>609</v>
      </c>
      <c r="L31" s="5">
        <f t="shared" si="12"/>
        <v>0</v>
      </c>
      <c r="M31" s="6" t="s">
        <v>604</v>
      </c>
      <c r="N31" s="5">
        <f t="shared" si="13"/>
        <v>8</v>
      </c>
      <c r="O31" s="6" t="s">
        <v>604</v>
      </c>
      <c r="P31" s="5">
        <f t="shared" si="14"/>
        <v>8</v>
      </c>
      <c r="Q31" s="6" t="s">
        <v>607</v>
      </c>
      <c r="R31" s="5">
        <f t="shared" si="15"/>
        <v>7</v>
      </c>
      <c r="S31" s="6">
        <f t="shared" si="16"/>
        <v>134</v>
      </c>
      <c r="T31" s="7">
        <f t="shared" si="17"/>
        <v>3.1904761904761907</v>
      </c>
      <c r="U31" s="14">
        <v>263</v>
      </c>
      <c r="V31" s="8">
        <f t="shared" si="18"/>
        <v>4.9625000000000004</v>
      </c>
    </row>
    <row r="32" spans="1:22" ht="24" customHeight="1" x14ac:dyDescent="0.35">
      <c r="A32" s="3">
        <f t="shared" si="20"/>
        <v>30</v>
      </c>
      <c r="B32" s="10" t="s">
        <v>585</v>
      </c>
      <c r="C32" s="4" t="s">
        <v>607</v>
      </c>
      <c r="D32" s="5">
        <f t="shared" si="8"/>
        <v>7</v>
      </c>
      <c r="E32" s="6" t="s">
        <v>612</v>
      </c>
      <c r="F32" s="5">
        <f t="shared" si="9"/>
        <v>9</v>
      </c>
      <c r="G32" s="6" t="s">
        <v>605</v>
      </c>
      <c r="H32" s="5">
        <f t="shared" si="10"/>
        <v>6</v>
      </c>
      <c r="I32" s="6" t="s">
        <v>612</v>
      </c>
      <c r="J32" s="5">
        <f t="shared" si="11"/>
        <v>9</v>
      </c>
      <c r="K32" s="6" t="s">
        <v>607</v>
      </c>
      <c r="L32" s="5">
        <f t="shared" si="12"/>
        <v>7</v>
      </c>
      <c r="M32" s="6" t="s">
        <v>612</v>
      </c>
      <c r="N32" s="5">
        <f t="shared" si="13"/>
        <v>9</v>
      </c>
      <c r="O32" s="6" t="s">
        <v>604</v>
      </c>
      <c r="P32" s="5">
        <f t="shared" si="14"/>
        <v>8</v>
      </c>
      <c r="Q32" s="6" t="s">
        <v>612</v>
      </c>
      <c r="R32" s="5">
        <f t="shared" si="15"/>
        <v>9</v>
      </c>
      <c r="S32" s="6">
        <f t="shared" si="16"/>
        <v>330</v>
      </c>
      <c r="T32" s="7">
        <f t="shared" si="17"/>
        <v>7.8571428571428568</v>
      </c>
      <c r="U32" s="14">
        <v>328</v>
      </c>
      <c r="V32" s="8">
        <f t="shared" si="18"/>
        <v>8.2249999999999996</v>
      </c>
    </row>
    <row r="33" spans="1:22" ht="24" customHeight="1" x14ac:dyDescent="0.35">
      <c r="A33" s="3">
        <f t="shared" si="20"/>
        <v>31</v>
      </c>
      <c r="B33" s="10" t="s">
        <v>586</v>
      </c>
      <c r="C33" s="4" t="s">
        <v>611</v>
      </c>
      <c r="D33" s="5">
        <f t="shared" si="8"/>
        <v>5</v>
      </c>
      <c r="E33" s="6" t="s">
        <v>612</v>
      </c>
      <c r="F33" s="5">
        <f t="shared" si="9"/>
        <v>9</v>
      </c>
      <c r="G33" s="6" t="s">
        <v>606</v>
      </c>
      <c r="H33" s="5">
        <f t="shared" si="10"/>
        <v>4</v>
      </c>
      <c r="I33" s="6" t="s">
        <v>605</v>
      </c>
      <c r="J33" s="5">
        <f t="shared" si="11"/>
        <v>6</v>
      </c>
      <c r="K33" s="6" t="s">
        <v>604</v>
      </c>
      <c r="L33" s="5">
        <f t="shared" si="12"/>
        <v>8</v>
      </c>
      <c r="M33" s="6" t="s">
        <v>612</v>
      </c>
      <c r="N33" s="5">
        <f t="shared" si="13"/>
        <v>9</v>
      </c>
      <c r="O33" s="6" t="s">
        <v>607</v>
      </c>
      <c r="P33" s="5">
        <f t="shared" si="14"/>
        <v>7</v>
      </c>
      <c r="Q33" s="6" t="s">
        <v>604</v>
      </c>
      <c r="R33" s="5">
        <f t="shared" si="15"/>
        <v>8</v>
      </c>
      <c r="S33" s="6">
        <f t="shared" si="16"/>
        <v>280</v>
      </c>
      <c r="T33" s="7">
        <f t="shared" si="17"/>
        <v>6.666666666666667</v>
      </c>
      <c r="U33" s="14">
        <v>301</v>
      </c>
      <c r="V33" s="8">
        <f t="shared" si="18"/>
        <v>7.2625000000000002</v>
      </c>
    </row>
    <row r="34" spans="1:22" ht="24" customHeight="1" x14ac:dyDescent="0.35">
      <c r="A34" s="3">
        <f t="shared" si="20"/>
        <v>32</v>
      </c>
      <c r="B34" s="10" t="s">
        <v>587</v>
      </c>
      <c r="C34" s="4" t="s">
        <v>611</v>
      </c>
      <c r="D34" s="5">
        <f t="shared" si="8"/>
        <v>5</v>
      </c>
      <c r="E34" s="6" t="s">
        <v>604</v>
      </c>
      <c r="F34" s="5">
        <f t="shared" si="9"/>
        <v>8</v>
      </c>
      <c r="G34" s="6" t="s">
        <v>605</v>
      </c>
      <c r="H34" s="5">
        <f t="shared" si="10"/>
        <v>6</v>
      </c>
      <c r="I34" s="6" t="s">
        <v>607</v>
      </c>
      <c r="J34" s="5">
        <f t="shared" si="11"/>
        <v>7</v>
      </c>
      <c r="K34" s="6" t="s">
        <v>605</v>
      </c>
      <c r="L34" s="5">
        <f t="shared" si="12"/>
        <v>6</v>
      </c>
      <c r="M34" s="6" t="s">
        <v>612</v>
      </c>
      <c r="N34" s="5">
        <f t="shared" si="13"/>
        <v>9</v>
      </c>
      <c r="O34" s="6" t="s">
        <v>607</v>
      </c>
      <c r="P34" s="5">
        <f t="shared" si="14"/>
        <v>7</v>
      </c>
      <c r="Q34" s="6" t="s">
        <v>612</v>
      </c>
      <c r="R34" s="5">
        <f t="shared" si="15"/>
        <v>9</v>
      </c>
      <c r="S34" s="6">
        <f t="shared" si="16"/>
        <v>282</v>
      </c>
      <c r="T34" s="7">
        <f t="shared" si="17"/>
        <v>6.7142857142857144</v>
      </c>
      <c r="U34" s="14">
        <v>308</v>
      </c>
      <c r="V34" s="8">
        <f t="shared" si="18"/>
        <v>7.375</v>
      </c>
    </row>
    <row r="35" spans="1:22" ht="24" customHeight="1" x14ac:dyDescent="0.35">
      <c r="A35" s="3">
        <f t="shared" si="20"/>
        <v>33</v>
      </c>
      <c r="B35" s="10" t="s">
        <v>588</v>
      </c>
      <c r="C35" s="4" t="s">
        <v>607</v>
      </c>
      <c r="D35" s="5">
        <f t="shared" si="8"/>
        <v>7</v>
      </c>
      <c r="E35" s="6" t="s">
        <v>612</v>
      </c>
      <c r="F35" s="5">
        <f t="shared" si="9"/>
        <v>9</v>
      </c>
      <c r="G35" s="6" t="s">
        <v>605</v>
      </c>
      <c r="H35" s="5">
        <f t="shared" si="10"/>
        <v>6</v>
      </c>
      <c r="I35" s="6" t="s">
        <v>612</v>
      </c>
      <c r="J35" s="5">
        <f t="shared" si="11"/>
        <v>9</v>
      </c>
      <c r="K35" s="6" t="s">
        <v>612</v>
      </c>
      <c r="L35" s="5">
        <f t="shared" si="12"/>
        <v>9</v>
      </c>
      <c r="M35" s="6" t="s">
        <v>612</v>
      </c>
      <c r="N35" s="5">
        <f t="shared" si="13"/>
        <v>9</v>
      </c>
      <c r="O35" s="6" t="s">
        <v>612</v>
      </c>
      <c r="P35" s="5">
        <f t="shared" si="14"/>
        <v>9</v>
      </c>
      <c r="Q35" s="6" t="s">
        <v>612</v>
      </c>
      <c r="R35" s="5">
        <f t="shared" si="15"/>
        <v>9</v>
      </c>
      <c r="S35" s="6">
        <f t="shared" si="16"/>
        <v>344</v>
      </c>
      <c r="T35" s="7">
        <f t="shared" si="17"/>
        <v>8.1904761904761898</v>
      </c>
      <c r="U35" s="14">
        <v>281</v>
      </c>
      <c r="V35" s="8">
        <f t="shared" si="18"/>
        <v>7.8125</v>
      </c>
    </row>
    <row r="36" spans="1:22" ht="24" customHeight="1" x14ac:dyDescent="0.35">
      <c r="A36" s="3">
        <f t="shared" si="19"/>
        <v>34</v>
      </c>
      <c r="B36" s="10" t="s">
        <v>589</v>
      </c>
      <c r="C36" s="4" t="s">
        <v>605</v>
      </c>
      <c r="D36" s="5">
        <f t="shared" si="8"/>
        <v>6</v>
      </c>
      <c r="E36" s="6" t="s">
        <v>612</v>
      </c>
      <c r="F36" s="5">
        <f t="shared" si="9"/>
        <v>9</v>
      </c>
      <c r="G36" s="6" t="s">
        <v>606</v>
      </c>
      <c r="H36" s="5">
        <f t="shared" si="10"/>
        <v>4</v>
      </c>
      <c r="I36" s="6" t="s">
        <v>607</v>
      </c>
      <c r="J36" s="5">
        <f t="shared" si="11"/>
        <v>7</v>
      </c>
      <c r="K36" s="6" t="s">
        <v>607</v>
      </c>
      <c r="L36" s="5">
        <f t="shared" si="12"/>
        <v>7</v>
      </c>
      <c r="M36" s="6" t="s">
        <v>604</v>
      </c>
      <c r="N36" s="5">
        <f t="shared" si="13"/>
        <v>8</v>
      </c>
      <c r="O36" s="6" t="s">
        <v>607</v>
      </c>
      <c r="P36" s="5">
        <f t="shared" si="14"/>
        <v>7</v>
      </c>
      <c r="Q36" s="6" t="s">
        <v>610</v>
      </c>
      <c r="R36" s="5">
        <f t="shared" si="15"/>
        <v>10</v>
      </c>
      <c r="S36" s="6">
        <f t="shared" si="16"/>
        <v>292</v>
      </c>
      <c r="T36" s="7">
        <f t="shared" si="17"/>
        <v>6.9523809523809526</v>
      </c>
      <c r="U36" s="14">
        <v>321</v>
      </c>
      <c r="V36" s="8">
        <f t="shared" si="18"/>
        <v>7.6624999999999996</v>
      </c>
    </row>
    <row r="37" spans="1:22" ht="24" customHeight="1" x14ac:dyDescent="0.35">
      <c r="A37" s="3">
        <f t="shared" si="19"/>
        <v>35</v>
      </c>
      <c r="B37" s="10" t="s">
        <v>590</v>
      </c>
      <c r="C37" s="4" t="s">
        <v>611</v>
      </c>
      <c r="D37" s="5">
        <f t="shared" si="8"/>
        <v>5</v>
      </c>
      <c r="E37" s="6" t="s">
        <v>607</v>
      </c>
      <c r="F37" s="5">
        <f t="shared" si="9"/>
        <v>7</v>
      </c>
      <c r="G37" s="6" t="s">
        <v>605</v>
      </c>
      <c r="H37" s="5">
        <f t="shared" si="10"/>
        <v>6</v>
      </c>
      <c r="I37" s="6" t="s">
        <v>611</v>
      </c>
      <c r="J37" s="5">
        <f t="shared" si="11"/>
        <v>5</v>
      </c>
      <c r="K37" s="6" t="s">
        <v>607</v>
      </c>
      <c r="L37" s="5">
        <f t="shared" si="12"/>
        <v>7</v>
      </c>
      <c r="M37" s="6" t="s">
        <v>612</v>
      </c>
      <c r="N37" s="5">
        <f t="shared" si="13"/>
        <v>9</v>
      </c>
      <c r="O37" s="6" t="s">
        <v>604</v>
      </c>
      <c r="P37" s="5">
        <f t="shared" si="14"/>
        <v>8</v>
      </c>
      <c r="Q37" s="6" t="s">
        <v>612</v>
      </c>
      <c r="R37" s="5">
        <f t="shared" si="15"/>
        <v>9</v>
      </c>
      <c r="S37" s="6">
        <f t="shared" si="16"/>
        <v>266</v>
      </c>
      <c r="T37" s="7">
        <f t="shared" si="17"/>
        <v>6.333333333333333</v>
      </c>
      <c r="U37" s="14">
        <v>274</v>
      </c>
      <c r="V37" s="8">
        <f t="shared" si="18"/>
        <v>6.75</v>
      </c>
    </row>
    <row r="38" spans="1:22" ht="24" customHeight="1" x14ac:dyDescent="0.35">
      <c r="A38" s="3">
        <f t="shared" si="19"/>
        <v>36</v>
      </c>
      <c r="B38" s="10" t="s">
        <v>591</v>
      </c>
      <c r="C38" s="4" t="s">
        <v>606</v>
      </c>
      <c r="D38" s="5">
        <f t="shared" si="8"/>
        <v>4</v>
      </c>
      <c r="E38" s="6" t="s">
        <v>605</v>
      </c>
      <c r="F38" s="5">
        <f t="shared" si="9"/>
        <v>6</v>
      </c>
      <c r="G38" s="6" t="s">
        <v>606</v>
      </c>
      <c r="H38" s="5">
        <f t="shared" si="10"/>
        <v>4</v>
      </c>
      <c r="I38" s="6" t="s">
        <v>606</v>
      </c>
      <c r="J38" s="5">
        <f t="shared" si="11"/>
        <v>4</v>
      </c>
      <c r="K38" s="6" t="s">
        <v>611</v>
      </c>
      <c r="L38" s="5">
        <f t="shared" si="12"/>
        <v>5</v>
      </c>
      <c r="M38" s="6" t="s">
        <v>612</v>
      </c>
      <c r="N38" s="5">
        <f t="shared" si="13"/>
        <v>9</v>
      </c>
      <c r="O38" s="6" t="s">
        <v>605</v>
      </c>
      <c r="P38" s="5">
        <f t="shared" si="14"/>
        <v>6</v>
      </c>
      <c r="Q38" s="6" t="s">
        <v>610</v>
      </c>
      <c r="R38" s="5">
        <f t="shared" si="15"/>
        <v>10</v>
      </c>
      <c r="S38" s="6">
        <f t="shared" si="16"/>
        <v>216</v>
      </c>
      <c r="T38" s="7">
        <f t="shared" si="17"/>
        <v>5.1428571428571432</v>
      </c>
      <c r="U38" s="14">
        <v>203</v>
      </c>
      <c r="V38" s="8">
        <f t="shared" si="18"/>
        <v>5.2374999999999998</v>
      </c>
    </row>
    <row r="39" spans="1:22" ht="24" customHeight="1" x14ac:dyDescent="0.35">
      <c r="A39" s="3">
        <f t="shared" si="19"/>
        <v>37</v>
      </c>
      <c r="B39" s="10" t="s">
        <v>592</v>
      </c>
      <c r="C39" s="4" t="s">
        <v>607</v>
      </c>
      <c r="D39" s="5">
        <f t="shared" si="8"/>
        <v>7</v>
      </c>
      <c r="E39" s="6" t="s">
        <v>612</v>
      </c>
      <c r="F39" s="5">
        <f t="shared" si="9"/>
        <v>9</v>
      </c>
      <c r="G39" s="6" t="s">
        <v>607</v>
      </c>
      <c r="H39" s="5">
        <f t="shared" si="10"/>
        <v>7</v>
      </c>
      <c r="I39" s="6" t="s">
        <v>612</v>
      </c>
      <c r="J39" s="5">
        <f t="shared" si="11"/>
        <v>9</v>
      </c>
      <c r="K39" s="6" t="s">
        <v>604</v>
      </c>
      <c r="L39" s="5">
        <f t="shared" si="12"/>
        <v>8</v>
      </c>
      <c r="M39" s="6" t="s">
        <v>610</v>
      </c>
      <c r="N39" s="5">
        <f t="shared" si="13"/>
        <v>10</v>
      </c>
      <c r="O39" s="6" t="s">
        <v>612</v>
      </c>
      <c r="P39" s="5">
        <f t="shared" si="14"/>
        <v>9</v>
      </c>
      <c r="Q39" s="6" t="s">
        <v>612</v>
      </c>
      <c r="R39" s="5">
        <f t="shared" si="15"/>
        <v>9</v>
      </c>
      <c r="S39" s="6">
        <f t="shared" si="16"/>
        <v>346</v>
      </c>
      <c r="T39" s="7">
        <f t="shared" si="17"/>
        <v>8.2380952380952372</v>
      </c>
      <c r="U39" s="14">
        <v>338</v>
      </c>
      <c r="V39" s="8">
        <f t="shared" si="18"/>
        <v>8.5500000000000007</v>
      </c>
    </row>
    <row r="40" spans="1:22" ht="24" customHeight="1" x14ac:dyDescent="0.35">
      <c r="A40" s="3">
        <f t="shared" si="19"/>
        <v>38</v>
      </c>
      <c r="B40" s="10" t="s">
        <v>593</v>
      </c>
      <c r="C40" s="4" t="s">
        <v>611</v>
      </c>
      <c r="D40" s="5">
        <f t="shared" si="8"/>
        <v>5</v>
      </c>
      <c r="E40" s="6" t="s">
        <v>607</v>
      </c>
      <c r="F40" s="5">
        <f t="shared" si="9"/>
        <v>7</v>
      </c>
      <c r="G40" s="6" t="s">
        <v>605</v>
      </c>
      <c r="H40" s="5">
        <f t="shared" si="10"/>
        <v>6</v>
      </c>
      <c r="I40" s="6" t="s">
        <v>605</v>
      </c>
      <c r="J40" s="5">
        <f t="shared" si="11"/>
        <v>6</v>
      </c>
      <c r="K40" s="6" t="s">
        <v>605</v>
      </c>
      <c r="L40" s="5">
        <f t="shared" si="12"/>
        <v>6</v>
      </c>
      <c r="M40" s="6" t="s">
        <v>612</v>
      </c>
      <c r="N40" s="5">
        <f t="shared" si="13"/>
        <v>9</v>
      </c>
      <c r="O40" s="6" t="s">
        <v>604</v>
      </c>
      <c r="P40" s="5">
        <f t="shared" si="14"/>
        <v>8</v>
      </c>
      <c r="Q40" s="6" t="s">
        <v>612</v>
      </c>
      <c r="R40" s="5">
        <f t="shared" si="15"/>
        <v>9</v>
      </c>
      <c r="S40" s="6">
        <f t="shared" si="16"/>
        <v>268</v>
      </c>
      <c r="T40" s="7">
        <f t="shared" si="17"/>
        <v>6.3809523809523814</v>
      </c>
      <c r="U40" s="14">
        <v>276</v>
      </c>
      <c r="V40" s="8">
        <f t="shared" si="18"/>
        <v>6.8</v>
      </c>
    </row>
    <row r="41" spans="1:22" ht="24" customHeight="1" x14ac:dyDescent="0.35">
      <c r="A41" s="3">
        <f t="shared" si="19"/>
        <v>39</v>
      </c>
      <c r="B41" s="10" t="s">
        <v>594</v>
      </c>
      <c r="C41" s="4" t="s">
        <v>610</v>
      </c>
      <c r="D41" s="5">
        <f t="shared" si="8"/>
        <v>10</v>
      </c>
      <c r="E41" s="6" t="s">
        <v>610</v>
      </c>
      <c r="F41" s="5">
        <f t="shared" si="9"/>
        <v>10</v>
      </c>
      <c r="G41" s="6" t="s">
        <v>604</v>
      </c>
      <c r="H41" s="5">
        <f t="shared" si="10"/>
        <v>8</v>
      </c>
      <c r="I41" s="6" t="s">
        <v>612</v>
      </c>
      <c r="J41" s="5">
        <f t="shared" si="11"/>
        <v>9</v>
      </c>
      <c r="K41" s="6" t="s">
        <v>604</v>
      </c>
      <c r="L41" s="5">
        <f t="shared" si="12"/>
        <v>8</v>
      </c>
      <c r="M41" s="6" t="s">
        <v>612</v>
      </c>
      <c r="N41" s="5">
        <f t="shared" si="13"/>
        <v>9</v>
      </c>
      <c r="O41" s="6" t="s">
        <v>604</v>
      </c>
      <c r="P41" s="5">
        <f t="shared" si="14"/>
        <v>8</v>
      </c>
      <c r="Q41" s="6" t="s">
        <v>612</v>
      </c>
      <c r="R41" s="5">
        <f t="shared" si="15"/>
        <v>9</v>
      </c>
      <c r="S41" s="6">
        <f t="shared" si="16"/>
        <v>380</v>
      </c>
      <c r="T41" s="7">
        <f t="shared" si="17"/>
        <v>9.0476190476190474</v>
      </c>
      <c r="U41" s="14">
        <v>347</v>
      </c>
      <c r="V41" s="8">
        <f t="shared" si="18"/>
        <v>9.0875000000000004</v>
      </c>
    </row>
    <row r="42" spans="1:22" ht="24" customHeight="1" x14ac:dyDescent="0.35">
      <c r="A42" s="3">
        <f t="shared" si="19"/>
        <v>40</v>
      </c>
      <c r="B42" s="10" t="s">
        <v>595</v>
      </c>
      <c r="C42" s="4" t="s">
        <v>612</v>
      </c>
      <c r="D42" s="5">
        <f t="shared" si="8"/>
        <v>9</v>
      </c>
      <c r="E42" s="6" t="s">
        <v>612</v>
      </c>
      <c r="F42" s="5">
        <f t="shared" si="9"/>
        <v>9</v>
      </c>
      <c r="G42" s="6" t="s">
        <v>607</v>
      </c>
      <c r="H42" s="5">
        <f t="shared" si="10"/>
        <v>7</v>
      </c>
      <c r="I42" s="6" t="s">
        <v>604</v>
      </c>
      <c r="J42" s="5">
        <f t="shared" si="11"/>
        <v>8</v>
      </c>
      <c r="K42" s="6" t="s">
        <v>607</v>
      </c>
      <c r="L42" s="5">
        <f t="shared" si="12"/>
        <v>7</v>
      </c>
      <c r="M42" s="6" t="s">
        <v>612</v>
      </c>
      <c r="N42" s="5">
        <f t="shared" si="13"/>
        <v>9</v>
      </c>
      <c r="O42" s="6" t="s">
        <v>607</v>
      </c>
      <c r="P42" s="5">
        <f t="shared" si="14"/>
        <v>7</v>
      </c>
      <c r="Q42" s="6" t="s">
        <v>604</v>
      </c>
      <c r="R42" s="5">
        <f t="shared" si="15"/>
        <v>8</v>
      </c>
      <c r="S42" s="6">
        <f t="shared" si="16"/>
        <v>340</v>
      </c>
      <c r="T42" s="7">
        <f t="shared" si="17"/>
        <v>8.0952380952380949</v>
      </c>
      <c r="U42" s="14">
        <v>311</v>
      </c>
      <c r="V42" s="8">
        <f t="shared" si="18"/>
        <v>8.1374999999999993</v>
      </c>
    </row>
    <row r="43" spans="1:22" ht="24" customHeight="1" x14ac:dyDescent="0.35">
      <c r="A43" s="3">
        <f t="shared" si="19"/>
        <v>41</v>
      </c>
      <c r="B43" s="10" t="s">
        <v>596</v>
      </c>
      <c r="C43" s="4" t="s">
        <v>610</v>
      </c>
      <c r="D43" s="5">
        <f t="shared" si="8"/>
        <v>10</v>
      </c>
      <c r="E43" s="6" t="s">
        <v>604</v>
      </c>
      <c r="F43" s="5">
        <f t="shared" si="9"/>
        <v>8</v>
      </c>
      <c r="G43" s="6" t="s">
        <v>607</v>
      </c>
      <c r="H43" s="5">
        <f t="shared" si="10"/>
        <v>7</v>
      </c>
      <c r="I43" s="6" t="s">
        <v>607</v>
      </c>
      <c r="J43" s="5">
        <f t="shared" si="11"/>
        <v>7</v>
      </c>
      <c r="K43" s="6" t="s">
        <v>604</v>
      </c>
      <c r="L43" s="5">
        <f t="shared" si="12"/>
        <v>8</v>
      </c>
      <c r="M43" s="6" t="s">
        <v>612</v>
      </c>
      <c r="N43" s="5">
        <f t="shared" si="13"/>
        <v>9</v>
      </c>
      <c r="O43" s="6" t="s">
        <v>607</v>
      </c>
      <c r="P43" s="5">
        <f t="shared" si="14"/>
        <v>7</v>
      </c>
      <c r="Q43" s="6" t="s">
        <v>612</v>
      </c>
      <c r="R43" s="5">
        <f t="shared" si="15"/>
        <v>9</v>
      </c>
      <c r="S43" s="6">
        <f t="shared" si="16"/>
        <v>340</v>
      </c>
      <c r="T43" s="7">
        <f t="shared" si="17"/>
        <v>8.0952380952380949</v>
      </c>
      <c r="U43" s="14">
        <v>340</v>
      </c>
      <c r="V43" s="8">
        <f t="shared" si="18"/>
        <v>8.5</v>
      </c>
    </row>
    <row r="44" spans="1:22" ht="24" customHeight="1" x14ac:dyDescent="0.35">
      <c r="A44" s="3">
        <f t="shared" si="19"/>
        <v>42</v>
      </c>
      <c r="B44" s="10" t="s">
        <v>597</v>
      </c>
      <c r="C44" s="4" t="s">
        <v>612</v>
      </c>
      <c r="D44" s="5">
        <f t="shared" si="8"/>
        <v>9</v>
      </c>
      <c r="E44" s="6" t="s">
        <v>612</v>
      </c>
      <c r="F44" s="5">
        <f t="shared" si="9"/>
        <v>9</v>
      </c>
      <c r="G44" s="6" t="s">
        <v>607</v>
      </c>
      <c r="H44" s="5">
        <f t="shared" si="10"/>
        <v>7</v>
      </c>
      <c r="I44" s="6" t="s">
        <v>612</v>
      </c>
      <c r="J44" s="5">
        <f t="shared" si="11"/>
        <v>9</v>
      </c>
      <c r="K44" s="6" t="s">
        <v>612</v>
      </c>
      <c r="L44" s="5">
        <f t="shared" si="12"/>
        <v>9</v>
      </c>
      <c r="M44" s="6" t="s">
        <v>612</v>
      </c>
      <c r="N44" s="5">
        <f t="shared" si="13"/>
        <v>9</v>
      </c>
      <c r="O44" s="6" t="s">
        <v>604</v>
      </c>
      <c r="P44" s="5">
        <f t="shared" si="14"/>
        <v>8</v>
      </c>
      <c r="Q44" s="6" t="s">
        <v>612</v>
      </c>
      <c r="R44" s="5">
        <f t="shared" si="15"/>
        <v>9</v>
      </c>
      <c r="S44" s="6">
        <f t="shared" si="16"/>
        <v>364</v>
      </c>
      <c r="T44" s="7">
        <f t="shared" si="17"/>
        <v>8.6666666666666661</v>
      </c>
      <c r="U44" s="14">
        <v>350</v>
      </c>
      <c r="V44" s="8">
        <f t="shared" si="18"/>
        <v>8.9250000000000007</v>
      </c>
    </row>
    <row r="45" spans="1:22" ht="24" customHeight="1" x14ac:dyDescent="0.35">
      <c r="A45" s="3">
        <f t="shared" si="19"/>
        <v>43</v>
      </c>
      <c r="B45" s="10" t="s">
        <v>598</v>
      </c>
      <c r="C45" s="4" t="s">
        <v>612</v>
      </c>
      <c r="D45" s="5">
        <f t="shared" si="8"/>
        <v>9</v>
      </c>
      <c r="E45" s="6" t="s">
        <v>612</v>
      </c>
      <c r="F45" s="5">
        <f t="shared" si="9"/>
        <v>9</v>
      </c>
      <c r="G45" s="6" t="s">
        <v>607</v>
      </c>
      <c r="H45" s="5">
        <f t="shared" si="10"/>
        <v>7</v>
      </c>
      <c r="I45" s="6" t="s">
        <v>612</v>
      </c>
      <c r="J45" s="5">
        <f t="shared" si="11"/>
        <v>9</v>
      </c>
      <c r="K45" s="6" t="s">
        <v>610</v>
      </c>
      <c r="L45" s="5">
        <f t="shared" si="12"/>
        <v>10</v>
      </c>
      <c r="M45" s="6" t="s">
        <v>612</v>
      </c>
      <c r="N45" s="5">
        <f t="shared" si="13"/>
        <v>9</v>
      </c>
      <c r="O45" s="6" t="s">
        <v>604</v>
      </c>
      <c r="P45" s="5">
        <f t="shared" si="14"/>
        <v>8</v>
      </c>
      <c r="Q45" s="6" t="s">
        <v>604</v>
      </c>
      <c r="R45" s="5">
        <f t="shared" si="15"/>
        <v>8</v>
      </c>
      <c r="S45" s="6">
        <f t="shared" si="16"/>
        <v>368</v>
      </c>
      <c r="T45" s="7">
        <f t="shared" si="17"/>
        <v>8.7619047619047628</v>
      </c>
      <c r="U45" s="14">
        <v>318</v>
      </c>
      <c r="V45" s="8">
        <f t="shared" si="18"/>
        <v>8.5749999999999993</v>
      </c>
    </row>
    <row r="46" spans="1:22" ht="24" customHeight="1" x14ac:dyDescent="0.35">
      <c r="A46" s="3">
        <f t="shared" si="19"/>
        <v>44</v>
      </c>
      <c r="B46" s="10" t="s">
        <v>599</v>
      </c>
      <c r="C46" s="4" t="s">
        <v>606</v>
      </c>
      <c r="D46" s="5">
        <f t="shared" si="8"/>
        <v>4</v>
      </c>
      <c r="E46" s="6" t="s">
        <v>611</v>
      </c>
      <c r="F46" s="5">
        <f t="shared" si="9"/>
        <v>5</v>
      </c>
      <c r="G46" s="6" t="s">
        <v>606</v>
      </c>
      <c r="H46" s="5">
        <f t="shared" si="10"/>
        <v>4</v>
      </c>
      <c r="I46" s="6" t="s">
        <v>611</v>
      </c>
      <c r="J46" s="5">
        <f t="shared" si="11"/>
        <v>5</v>
      </c>
      <c r="K46" s="98" t="s">
        <v>609</v>
      </c>
      <c r="L46" s="5">
        <f t="shared" si="12"/>
        <v>0</v>
      </c>
      <c r="M46" s="6" t="s">
        <v>604</v>
      </c>
      <c r="N46" s="5">
        <f t="shared" si="13"/>
        <v>8</v>
      </c>
      <c r="O46" s="6" t="s">
        <v>611</v>
      </c>
      <c r="P46" s="5">
        <f t="shared" si="14"/>
        <v>5</v>
      </c>
      <c r="Q46" s="6" t="s">
        <v>604</v>
      </c>
      <c r="R46" s="5">
        <f t="shared" si="15"/>
        <v>8</v>
      </c>
      <c r="S46" s="6">
        <f t="shared" si="16"/>
        <v>178</v>
      </c>
      <c r="T46" s="7">
        <f t="shared" si="17"/>
        <v>4.2380952380952381</v>
      </c>
      <c r="U46" s="14">
        <v>253</v>
      </c>
      <c r="V46" s="8">
        <f t="shared" si="18"/>
        <v>5.3875000000000002</v>
      </c>
    </row>
    <row r="47" spans="1:22" ht="24" customHeight="1" x14ac:dyDescent="0.35">
      <c r="A47" s="3">
        <f t="shared" si="19"/>
        <v>45</v>
      </c>
      <c r="B47" s="10" t="s">
        <v>600</v>
      </c>
      <c r="C47" s="4" t="s">
        <v>612</v>
      </c>
      <c r="D47" s="5">
        <f t="shared" si="8"/>
        <v>9</v>
      </c>
      <c r="E47" s="6" t="s">
        <v>610</v>
      </c>
      <c r="F47" s="5">
        <f t="shared" si="9"/>
        <v>10</v>
      </c>
      <c r="G47" s="6" t="s">
        <v>612</v>
      </c>
      <c r="H47" s="5">
        <f t="shared" si="10"/>
        <v>9</v>
      </c>
      <c r="I47" s="6" t="s">
        <v>610</v>
      </c>
      <c r="J47" s="5">
        <f t="shared" si="11"/>
        <v>10</v>
      </c>
      <c r="K47" s="6" t="s">
        <v>604</v>
      </c>
      <c r="L47" s="5">
        <f t="shared" si="12"/>
        <v>8</v>
      </c>
      <c r="M47" s="6" t="s">
        <v>612</v>
      </c>
      <c r="N47" s="5">
        <f t="shared" si="13"/>
        <v>9</v>
      </c>
      <c r="O47" s="6" t="s">
        <v>604</v>
      </c>
      <c r="P47" s="5">
        <f t="shared" si="14"/>
        <v>8</v>
      </c>
      <c r="Q47" s="6" t="s">
        <v>612</v>
      </c>
      <c r="R47" s="5">
        <f t="shared" si="15"/>
        <v>9</v>
      </c>
      <c r="S47" s="6">
        <f t="shared" si="16"/>
        <v>386</v>
      </c>
      <c r="T47" s="7">
        <f t="shared" si="17"/>
        <v>9.1904761904761898</v>
      </c>
      <c r="U47" s="14">
        <v>350</v>
      </c>
      <c r="V47" s="8">
        <f t="shared" si="18"/>
        <v>9.1999999999999993</v>
      </c>
    </row>
    <row r="48" spans="1:22" ht="24" customHeight="1" x14ac:dyDescent="0.35">
      <c r="A48" s="3">
        <f t="shared" si="19"/>
        <v>46</v>
      </c>
      <c r="B48" s="10" t="s">
        <v>601</v>
      </c>
      <c r="C48" s="4" t="s">
        <v>605</v>
      </c>
      <c r="D48" s="5">
        <f t="shared" si="8"/>
        <v>6</v>
      </c>
      <c r="E48" s="6" t="s">
        <v>604</v>
      </c>
      <c r="F48" s="5">
        <f t="shared" si="9"/>
        <v>8</v>
      </c>
      <c r="G48" s="6" t="s">
        <v>606</v>
      </c>
      <c r="H48" s="5">
        <f t="shared" si="10"/>
        <v>4</v>
      </c>
      <c r="I48" s="6" t="s">
        <v>611</v>
      </c>
      <c r="J48" s="5">
        <f t="shared" si="11"/>
        <v>5</v>
      </c>
      <c r="K48" s="6" t="s">
        <v>607</v>
      </c>
      <c r="L48" s="5">
        <f t="shared" si="12"/>
        <v>7</v>
      </c>
      <c r="M48" s="6" t="s">
        <v>612</v>
      </c>
      <c r="N48" s="5">
        <f t="shared" si="13"/>
        <v>9</v>
      </c>
      <c r="O48" s="6" t="s">
        <v>607</v>
      </c>
      <c r="P48" s="5">
        <f t="shared" si="14"/>
        <v>7</v>
      </c>
      <c r="Q48" s="6" t="s">
        <v>612</v>
      </c>
      <c r="R48" s="5">
        <f t="shared" si="15"/>
        <v>9</v>
      </c>
      <c r="S48" s="6">
        <f t="shared" si="16"/>
        <v>268</v>
      </c>
      <c r="T48" s="7">
        <f t="shared" si="17"/>
        <v>6.3809523809523814</v>
      </c>
      <c r="U48" s="14">
        <v>320</v>
      </c>
      <c r="V48" s="8">
        <f t="shared" si="18"/>
        <v>7.35</v>
      </c>
    </row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</sheetData>
  <mergeCells count="19">
    <mergeCell ref="S1:T1"/>
    <mergeCell ref="C2:D2"/>
    <mergeCell ref="E2:F2"/>
    <mergeCell ref="G2:H2"/>
    <mergeCell ref="I2:J2"/>
    <mergeCell ref="K2:L2"/>
    <mergeCell ref="M2:N2"/>
    <mergeCell ref="O2:P2"/>
    <mergeCell ref="I1:J1"/>
    <mergeCell ref="K1:L1"/>
    <mergeCell ref="M1:N1"/>
    <mergeCell ref="Q2:R2"/>
    <mergeCell ref="O1:P1"/>
    <mergeCell ref="Q1:R1"/>
    <mergeCell ref="A1:A2"/>
    <mergeCell ref="B1:B2"/>
    <mergeCell ref="C1:D1"/>
    <mergeCell ref="E1:F1"/>
    <mergeCell ref="G1:H1"/>
  </mergeCells>
  <dataValidations xWindow="929" yWindow="523" count="1">
    <dataValidation type="textLength" operator="greaterThan" showInputMessage="1" showErrorMessage="1" errorTitle="Grade Point" error="Dont Change." promptTitle="Grade Point" prompt="This is Grade Point obtained" sqref="N3:N48 R3:R48 F3:F48 H3:H48 J3:J48 P3:P48 L3:L48 D3:D48">
      <formula1>10</formula1>
    </dataValidation>
  </dataValidations>
  <printOptions horizontalCentered="1"/>
  <pageMargins left="0.39" right="0.17" top="0.98425196850393704" bottom="1.4173228346456694" header="0.51181102362204722" footer="0.82677165354330717"/>
  <pageSetup paperSize="5" scale="62" orientation="landscape" r:id="rId1"/>
  <headerFooter>
    <oddHeader>&amp;C&amp;"Bookman Old Style,Bold"&amp;20NATIONAL INSTITUTE OF TECHNOLOGY SILCHAR
    2nd Semester B.Tech.  Tabulation (E&amp;IE) 2016 &amp;"Bookman Old Style,Bold Italic"  &amp;"Bookman Old Style,Bold"Batch, Exam held in May-2017 Regular (PROVISIONAL)</oddHeader>
    <oddFooter>&amp;L&amp;"Bookman Old Style,Bold"&amp;16 1st Tabulator                                2nd Tabulator&amp;C&amp;"Bookman Old Style,Bold"&amp;16Assistant Registrar (Academic)&amp;R&amp;"Bookman Old Style,Bold"&amp;16Registrar                             Dean (Academic)</oddFooter>
  </headerFooter>
  <rowBreaks count="1" manualBreakCount="1">
    <brk id="2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CE</vt:lpstr>
      <vt:lpstr>ME</vt:lpstr>
      <vt:lpstr>EE</vt:lpstr>
      <vt:lpstr>ECE</vt:lpstr>
      <vt:lpstr>CSE</vt:lpstr>
      <vt:lpstr>E&amp;I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CSE!Print_Titles</vt:lpstr>
      <vt:lpstr>'E&amp;I'!Print_Titles</vt:lpstr>
      <vt:lpstr>ECE!Print_Titles</vt:lpstr>
      <vt:lpstr>EE!Print_Titles</vt:lpstr>
      <vt:lpstr>ME!Print_Titles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NITS</cp:lastModifiedBy>
  <cp:lastPrinted>2017-06-06T19:15:16Z</cp:lastPrinted>
  <dcterms:created xsi:type="dcterms:W3CDTF">2015-09-03T11:18:02Z</dcterms:created>
  <dcterms:modified xsi:type="dcterms:W3CDTF">2017-06-06T19:29:45Z</dcterms:modified>
</cp:coreProperties>
</file>